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hp\Desktop\RGB\rebuttal\New Analysis_270225\Website\Pages\Files\"/>
    </mc:Choice>
  </mc:AlternateContent>
  <xr:revisionPtr revIDLastSave="0" documentId="13_ncr:1_{CF1774C2-139C-41FF-9A98-66E72F20B6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e_proteomics" sheetId="2" r:id="rId1"/>
  </sheets>
  <externalReferences>
    <externalReference r:id="rId2"/>
  </externalReferences>
  <definedNames>
    <definedName name="_xlnm._FilterDatabase" localSheetId="0" hidden="1">pre_proteomics!$E$1:$AD$123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23" i="2" l="1"/>
  <c r="AB123" i="2"/>
  <c r="AA123" i="2"/>
  <c r="Z123" i="2"/>
  <c r="Y123" i="2"/>
  <c r="X123" i="2"/>
  <c r="W123" i="2"/>
  <c r="V123" i="2"/>
  <c r="U123" i="2"/>
  <c r="T123" i="2"/>
  <c r="S123" i="2"/>
  <c r="R123" i="2"/>
  <c r="Q123" i="2"/>
  <c r="P123" i="2"/>
  <c r="O123" i="2"/>
  <c r="N123" i="2"/>
  <c r="M123" i="2"/>
  <c r="L123" i="2"/>
  <c r="K123" i="2"/>
  <c r="J123" i="2"/>
  <c r="I123" i="2"/>
  <c r="H123" i="2"/>
  <c r="G123" i="2"/>
  <c r="F123" i="2"/>
  <c r="E123" i="2"/>
  <c r="AD122" i="2"/>
  <c r="AD121" i="2"/>
  <c r="AD120" i="2"/>
  <c r="AD119" i="2"/>
  <c r="AD118" i="2"/>
  <c r="AD117" i="2"/>
  <c r="AD116" i="2"/>
  <c r="AD115" i="2"/>
  <c r="AD114" i="2"/>
  <c r="AD113" i="2"/>
  <c r="AD112" i="2"/>
  <c r="AD111" i="2"/>
  <c r="AD110" i="2"/>
  <c r="AD109" i="2"/>
  <c r="AD108" i="2"/>
  <c r="AD107" i="2"/>
  <c r="AD106" i="2"/>
  <c r="AD105" i="2"/>
  <c r="AD104" i="2"/>
  <c r="AD103" i="2"/>
  <c r="AD102" i="2"/>
  <c r="AD101" i="2"/>
  <c r="AD100" i="2"/>
  <c r="AD99" i="2"/>
  <c r="AD98" i="2"/>
  <c r="AD97" i="2"/>
  <c r="AD96" i="2"/>
  <c r="AD95" i="2"/>
  <c r="AD94" i="2"/>
  <c r="AD93" i="2"/>
  <c r="AD92" i="2"/>
  <c r="AD91" i="2"/>
  <c r="AD90" i="2"/>
  <c r="AD89" i="2"/>
  <c r="AD88" i="2"/>
  <c r="AD87" i="2"/>
  <c r="AD86" i="2"/>
  <c r="AD85" i="2"/>
  <c r="AD84" i="2"/>
  <c r="AD83" i="2"/>
  <c r="AD82" i="2"/>
  <c r="AD81" i="2"/>
  <c r="AD80" i="2"/>
  <c r="AD79" i="2"/>
  <c r="AD78" i="2"/>
  <c r="AD77" i="2"/>
  <c r="AD76" i="2"/>
  <c r="AD75" i="2"/>
  <c r="AD74" i="2"/>
  <c r="AD73" i="2"/>
  <c r="AD72" i="2"/>
  <c r="AD71" i="2"/>
  <c r="AD70" i="2"/>
  <c r="AD69" i="2"/>
  <c r="AD68" i="2"/>
  <c r="AD67" i="2"/>
  <c r="AD66" i="2"/>
  <c r="AD65" i="2"/>
  <c r="AD64" i="2"/>
  <c r="AD63" i="2"/>
  <c r="AD62" i="2"/>
  <c r="AD61" i="2"/>
  <c r="AD60" i="2"/>
  <c r="AD59" i="2"/>
  <c r="AD58" i="2"/>
  <c r="AD57" i="2"/>
  <c r="AD56" i="2"/>
  <c r="AD55" i="2"/>
  <c r="AD54" i="2"/>
  <c r="AD53" i="2"/>
  <c r="AD52" i="2"/>
  <c r="AD51" i="2"/>
  <c r="AD50" i="2"/>
  <c r="AD49" i="2"/>
  <c r="AD48" i="2"/>
  <c r="AD47" i="2"/>
  <c r="AD46" i="2"/>
  <c r="AD45" i="2"/>
  <c r="AD44" i="2"/>
  <c r="AD43" i="2"/>
  <c r="AD42" i="2"/>
  <c r="AD41" i="2"/>
  <c r="AD40" i="2"/>
  <c r="AD39" i="2"/>
  <c r="AD38" i="2"/>
  <c r="AD37" i="2"/>
  <c r="AD36" i="2"/>
  <c r="AD35" i="2"/>
  <c r="AD34" i="2"/>
  <c r="AD33" i="2"/>
  <c r="AD32" i="2"/>
  <c r="AD31" i="2"/>
  <c r="AD30" i="2"/>
  <c r="AD29" i="2"/>
  <c r="AD28" i="2"/>
  <c r="AD27" i="2"/>
  <c r="AD26" i="2"/>
  <c r="AD25" i="2"/>
  <c r="AD24" i="2"/>
  <c r="AD23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AD9" i="2"/>
  <c r="AD8" i="2"/>
  <c r="AD7" i="2"/>
  <c r="AD6" i="2"/>
  <c r="AD5" i="2"/>
  <c r="AD4" i="2"/>
  <c r="AD3" i="2"/>
  <c r="D3" i="2"/>
  <c r="AD2" i="2"/>
</calcChain>
</file>

<file path=xl/sharedStrings.xml><?xml version="1.0" encoding="utf-8"?>
<sst xmlns="http://schemas.openxmlformats.org/spreadsheetml/2006/main" count="179" uniqueCount="41">
  <si>
    <t>Year published</t>
  </si>
  <si>
    <t>PMID /DOI</t>
  </si>
  <si>
    <t>Model used</t>
  </si>
  <si>
    <t>TTC staining</t>
  </si>
  <si>
    <t>Neurological scoring</t>
  </si>
  <si>
    <t xml:space="preserve">Western blot </t>
  </si>
  <si>
    <t xml:space="preserve"> Laser doppler flowmeter/ CBF</t>
  </si>
  <si>
    <t>Laser speckle imaging</t>
  </si>
  <si>
    <t>Hematoxylin-eosin staining method</t>
  </si>
  <si>
    <t>Cresyl violet stainning</t>
  </si>
  <si>
    <t>ELISA</t>
  </si>
  <si>
    <t>MRI</t>
  </si>
  <si>
    <t>Tractography</t>
  </si>
  <si>
    <t>Neurobehavioral tests</t>
  </si>
  <si>
    <t>Immufluorescence imaging</t>
  </si>
  <si>
    <t>DCFH-DA staining assay</t>
  </si>
  <si>
    <t>Measurement of malondialdehyde (MDA) level</t>
  </si>
  <si>
    <t>Evans blue</t>
  </si>
  <si>
    <t xml:space="preserve"> Quantitative real-time PCR</t>
  </si>
  <si>
    <t>PET Imaging</t>
  </si>
  <si>
    <t>Brain water Content/edema</t>
  </si>
  <si>
    <t>TUNEL Staining</t>
  </si>
  <si>
    <t>ROS Detection</t>
  </si>
  <si>
    <t>Nissl staining</t>
  </si>
  <si>
    <t>Thionin stain</t>
  </si>
  <si>
    <t>Blood pressure</t>
  </si>
  <si>
    <t>Immunohistochemistry</t>
  </si>
  <si>
    <t>Toluidine blue</t>
  </si>
  <si>
    <t>Score per study</t>
  </si>
  <si>
    <r>
      <t>FECL</t>
    </r>
    <r>
      <rPr>
        <vertAlign val="subscript"/>
        <sz val="9"/>
        <color theme="1"/>
        <rFont val="Arial"/>
        <family val="2"/>
      </rPr>
      <t>3</t>
    </r>
  </si>
  <si>
    <t>tMCAO</t>
  </si>
  <si>
    <t>pMCAO</t>
  </si>
  <si>
    <t>Blood clot</t>
  </si>
  <si>
    <t>DH-MCAO</t>
  </si>
  <si>
    <t>tMCAO transcardial</t>
  </si>
  <si>
    <t>dMCAO</t>
  </si>
  <si>
    <t>ET-1</t>
  </si>
  <si>
    <t>pMCAO (Clot)</t>
  </si>
  <si>
    <t xml:space="preserve">Photothrombic </t>
  </si>
  <si>
    <t>Cumulative score</t>
  </si>
  <si>
    <t>PET imaging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</si>
</sst>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9"/>
      <color theme="8" tint="-0.499984740745262"/>
      <name val="Arial"/>
      <family val="2"/>
    </font>
    <font>
      <b/>
      <sz val="9"/>
      <color theme="4" tint="-0.249977111117893"/>
      <name val="Arial"/>
      <family val="2"/>
    </font>
    <font>
      <sz val="9"/>
      <color theme="1"/>
      <name val="Arial"/>
      <family val="2"/>
    </font>
    <font>
      <vertAlign val="subscript"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4D1F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1">
    <xf numFmtId="0" fontId="0" fillId="0" borderId="0" xfId="0"/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2" fillId="3" borderId="2" xfId="0" applyFont="1" applyFill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3" fillId="4" borderId="0" xfId="0" applyFont="1" applyFill="1" applyAlignment="1">
      <alignment horizontal="center" vertical="center" textRotation="90" wrapText="1"/>
    </xf>
    <xf numFmtId="0" fontId="4" fillId="5" borderId="4" xfId="0" applyFont="1" applyFill="1" applyBorder="1" applyAlignment="1">
      <alignment horizontal="center" vertical="center" textRotation="90"/>
    </xf>
    <xf numFmtId="0" fontId="5" fillId="5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textRotation="90"/>
    </xf>
    <xf numFmtId="0" fontId="5" fillId="5" borderId="0" xfId="0" applyFont="1" applyFill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 textRotation="90"/>
    </xf>
    <xf numFmtId="0" fontId="5" fillId="5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textRotation="90"/>
    </xf>
    <xf numFmtId="0" fontId="5" fillId="5" borderId="9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textRotation="90" wrapText="1"/>
    </xf>
    <xf numFmtId="0" fontId="5" fillId="5" borderId="9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textRotation="90" wrapText="1"/>
    </xf>
    <xf numFmtId="0" fontId="5" fillId="5" borderId="0" xfId="0" applyFont="1" applyFill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 textRotation="90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textRotation="90" wrapText="1"/>
    </xf>
    <xf numFmtId="0" fontId="5" fillId="5" borderId="3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textRotation="90" wrapText="1"/>
    </xf>
    <xf numFmtId="0" fontId="5" fillId="5" borderId="6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textRotation="90" wrapText="1"/>
    </xf>
    <xf numFmtId="0" fontId="8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5" fillId="5" borderId="7" xfId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/>
    </xf>
    <xf numFmtId="0" fontId="5" fillId="5" borderId="3" xfId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4" borderId="0" xfId="0" applyFill="1"/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6CF46F6D-88F5-4538-8D41-924AD9445F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p\Desktop\age%20sex.xlsx" TargetMode="External"/><Relationship Id="rId1" Type="http://schemas.openxmlformats.org/officeDocument/2006/relationships/externalLinkPath" Target="/Users/hp/Desktop/age%20se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 vivo model"/>
      <sheetName val="PMIDS"/>
      <sheetName val="Table"/>
    </sheetNames>
    <sheetDataSet>
      <sheetData sheetId="0" refreshError="1">
        <row r="2">
          <cell r="B2">
            <v>38253182</v>
          </cell>
          <cell r="C2">
            <v>2024</v>
          </cell>
          <cell r="D2" t="str">
            <v>M</v>
          </cell>
          <cell r="E2" t="str">
            <v>Hippocampus</v>
          </cell>
          <cell r="F2" t="str">
            <v>NA</v>
          </cell>
          <cell r="G2" t="str">
            <v>C57BL/6 mice</v>
          </cell>
          <cell r="H2">
            <v>8</v>
          </cell>
          <cell r="I2" t="str">
            <v xml:space="preserve">M </v>
          </cell>
          <cell r="J2" t="str">
            <v xml:space="preserve">22–26 </v>
          </cell>
          <cell r="K2" t="str">
            <v>Isoflurane</v>
          </cell>
          <cell r="L2" t="str">
            <v>tMCAO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CA76B-1FC7-40DB-A5A7-47046B4A86BE}">
  <dimension ref="B1:AE125"/>
  <sheetViews>
    <sheetView tabSelected="1" zoomScale="56" zoomScaleNormal="56" workbookViewId="0">
      <selection activeCell="AK18" sqref="AK18"/>
    </sheetView>
  </sheetViews>
  <sheetFormatPr defaultRowHeight="14.4" x14ac:dyDescent="0.3"/>
  <cols>
    <col min="2" max="2" width="6.44140625" customWidth="1"/>
    <col min="3" max="3" width="14.109375" customWidth="1"/>
    <col min="4" max="4" width="15" style="60" bestFit="1" customWidth="1"/>
    <col min="5" max="29" width="3.33203125" bestFit="1" customWidth="1"/>
    <col min="30" max="30" width="3.44140625" bestFit="1" customWidth="1"/>
    <col min="31" max="31" width="8.88671875" style="57"/>
  </cols>
  <sheetData>
    <row r="1" spans="2:31" s="7" customFormat="1" ht="244.2" customHeight="1" x14ac:dyDescent="0.3">
      <c r="B1" s="1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5" t="s">
        <v>25</v>
      </c>
      <c r="AB1" s="5" t="s">
        <v>26</v>
      </c>
      <c r="AC1" s="6" t="s">
        <v>27</v>
      </c>
      <c r="AD1" s="1" t="s">
        <v>28</v>
      </c>
    </row>
    <row r="2" spans="2:31" s="15" customFormat="1" ht="15" customHeight="1" x14ac:dyDescent="0.3">
      <c r="B2" s="8">
        <v>2024</v>
      </c>
      <c r="C2" s="9">
        <v>37572928</v>
      </c>
      <c r="D2" s="10" t="s">
        <v>29</v>
      </c>
      <c r="E2" s="11">
        <v>1</v>
      </c>
      <c r="F2" s="12">
        <v>1</v>
      </c>
      <c r="G2" s="13">
        <v>0</v>
      </c>
      <c r="H2" s="12">
        <v>1</v>
      </c>
      <c r="I2" s="13">
        <v>0</v>
      </c>
      <c r="J2" s="13">
        <v>0</v>
      </c>
      <c r="K2" s="13">
        <v>0</v>
      </c>
      <c r="L2" s="13">
        <v>0</v>
      </c>
      <c r="M2" s="13">
        <v>0</v>
      </c>
      <c r="N2" s="13">
        <v>0</v>
      </c>
      <c r="O2" s="12">
        <v>1</v>
      </c>
      <c r="P2" s="13">
        <v>0</v>
      </c>
      <c r="Q2" s="13">
        <v>0</v>
      </c>
      <c r="R2" s="13">
        <v>0</v>
      </c>
      <c r="S2" s="12">
        <v>1</v>
      </c>
      <c r="T2" s="13">
        <v>0</v>
      </c>
      <c r="U2" s="13">
        <v>0</v>
      </c>
      <c r="V2" s="12">
        <v>1</v>
      </c>
      <c r="W2" s="13">
        <v>0</v>
      </c>
      <c r="X2" s="13">
        <v>0</v>
      </c>
      <c r="Y2" s="13">
        <v>0</v>
      </c>
      <c r="Z2" s="13">
        <v>0</v>
      </c>
      <c r="AA2" s="13">
        <v>0</v>
      </c>
      <c r="AB2" s="13">
        <v>0</v>
      </c>
      <c r="AC2" s="13">
        <v>0</v>
      </c>
      <c r="AD2" s="13">
        <f>SUM(E2:AC2)</f>
        <v>6</v>
      </c>
      <c r="AE2" s="14"/>
    </row>
    <row r="3" spans="2:31" s="15" customFormat="1" ht="14.4" customHeight="1" x14ac:dyDescent="0.3">
      <c r="B3" s="16"/>
      <c r="C3" s="17">
        <v>38253182</v>
      </c>
      <c r="D3" s="18" t="str">
        <f>VLOOKUP(C3,'[1]In vivo model'!$B$2:$L$2,11,FALSE)</f>
        <v>tMCAO</v>
      </c>
      <c r="E3" s="12">
        <v>1</v>
      </c>
      <c r="F3" s="19">
        <v>0</v>
      </c>
      <c r="G3" s="13">
        <v>0</v>
      </c>
      <c r="H3" s="13">
        <v>0</v>
      </c>
      <c r="I3" s="12">
        <v>1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3">
        <v>0</v>
      </c>
      <c r="Y3" s="13">
        <v>0</v>
      </c>
      <c r="Z3" s="13">
        <v>0</v>
      </c>
      <c r="AA3" s="13">
        <v>0</v>
      </c>
      <c r="AB3" s="13">
        <v>0</v>
      </c>
      <c r="AC3" s="13">
        <v>0</v>
      </c>
      <c r="AD3" s="13">
        <f t="shared" ref="AD3:AD66" si="0">SUM(E3:AC3)</f>
        <v>2</v>
      </c>
      <c r="AE3" s="14"/>
    </row>
    <row r="4" spans="2:31" s="14" customFormat="1" ht="13.8" x14ac:dyDescent="0.3">
      <c r="B4" s="16"/>
      <c r="C4" s="17">
        <v>38191183</v>
      </c>
      <c r="D4" s="18" t="s">
        <v>30</v>
      </c>
      <c r="E4" s="20">
        <v>0</v>
      </c>
      <c r="F4" s="12">
        <v>1</v>
      </c>
      <c r="G4" s="13">
        <v>0</v>
      </c>
      <c r="H4" s="13">
        <v>0</v>
      </c>
      <c r="I4" s="12">
        <v>1</v>
      </c>
      <c r="J4" s="13">
        <v>0</v>
      </c>
      <c r="K4" s="12">
        <v>1</v>
      </c>
      <c r="L4" s="13">
        <v>0</v>
      </c>
      <c r="M4" s="13">
        <v>0</v>
      </c>
      <c r="N4" s="13">
        <v>0</v>
      </c>
      <c r="O4" s="12">
        <v>1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v>0</v>
      </c>
      <c r="AB4" s="13">
        <v>0</v>
      </c>
      <c r="AC4" s="13">
        <v>0</v>
      </c>
      <c r="AD4" s="13">
        <f t="shared" si="0"/>
        <v>4</v>
      </c>
    </row>
    <row r="5" spans="2:31" s="15" customFormat="1" ht="13.8" x14ac:dyDescent="0.3">
      <c r="B5" s="21"/>
      <c r="C5" s="22">
        <v>37721297</v>
      </c>
      <c r="D5" s="23" t="s">
        <v>30</v>
      </c>
      <c r="E5" s="12">
        <v>1</v>
      </c>
      <c r="F5" s="13">
        <v>0</v>
      </c>
      <c r="G5" s="13">
        <v>0</v>
      </c>
      <c r="H5" s="12">
        <v>1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24">
        <v>1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f t="shared" si="0"/>
        <v>3</v>
      </c>
      <c r="AE5" s="14"/>
    </row>
    <row r="6" spans="2:31" s="15" customFormat="1" ht="13.8" x14ac:dyDescent="0.3">
      <c r="B6" s="25">
        <v>2023</v>
      </c>
      <c r="C6" s="26">
        <v>37993477</v>
      </c>
      <c r="D6" s="10" t="s">
        <v>30</v>
      </c>
      <c r="E6" s="12">
        <v>1</v>
      </c>
      <c r="F6" s="24">
        <v>1</v>
      </c>
      <c r="G6" s="13">
        <v>0</v>
      </c>
      <c r="H6" s="12">
        <v>1</v>
      </c>
      <c r="I6" s="13">
        <v>0</v>
      </c>
      <c r="J6" s="24">
        <v>1</v>
      </c>
      <c r="K6" s="13">
        <v>0</v>
      </c>
      <c r="L6" s="13">
        <v>0</v>
      </c>
      <c r="M6" s="13">
        <v>0</v>
      </c>
      <c r="N6" s="13">
        <v>0</v>
      </c>
      <c r="O6" s="24">
        <v>1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2">
        <v>1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f t="shared" si="0"/>
        <v>6</v>
      </c>
      <c r="AE6" s="14"/>
    </row>
    <row r="7" spans="2:31" s="15" customFormat="1" ht="13.8" x14ac:dyDescent="0.3">
      <c r="B7" s="16"/>
      <c r="C7" s="17">
        <v>37519161</v>
      </c>
      <c r="D7" s="18" t="s">
        <v>30</v>
      </c>
      <c r="E7" s="12">
        <v>1</v>
      </c>
      <c r="F7" s="24">
        <v>1</v>
      </c>
      <c r="G7" s="13">
        <v>0</v>
      </c>
      <c r="H7" s="12">
        <v>1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f t="shared" si="0"/>
        <v>3</v>
      </c>
      <c r="AE7" s="14"/>
    </row>
    <row r="8" spans="2:31" s="28" customFormat="1" ht="12" x14ac:dyDescent="0.3">
      <c r="B8" s="16"/>
      <c r="C8" s="17">
        <v>37344501</v>
      </c>
      <c r="D8" s="18" t="s">
        <v>31</v>
      </c>
      <c r="E8" s="12">
        <v>1</v>
      </c>
      <c r="F8" s="24">
        <v>1</v>
      </c>
      <c r="G8" s="13">
        <v>0</v>
      </c>
      <c r="H8" s="13">
        <v>0</v>
      </c>
      <c r="I8" s="13">
        <v>0</v>
      </c>
      <c r="J8" s="24">
        <v>1</v>
      </c>
      <c r="K8" s="13">
        <v>0</v>
      </c>
      <c r="L8" s="13">
        <v>0</v>
      </c>
      <c r="M8" s="13">
        <v>0</v>
      </c>
      <c r="N8" s="13">
        <v>0</v>
      </c>
      <c r="O8" s="24">
        <v>1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2">
        <v>1</v>
      </c>
      <c r="W8" s="12">
        <v>1</v>
      </c>
      <c r="X8" s="13">
        <v>0</v>
      </c>
      <c r="Y8" s="12">
        <v>1</v>
      </c>
      <c r="Z8" s="13">
        <v>0</v>
      </c>
      <c r="AA8" s="13">
        <v>0</v>
      </c>
      <c r="AB8" s="13">
        <v>0</v>
      </c>
      <c r="AC8" s="13">
        <v>0</v>
      </c>
      <c r="AD8" s="13">
        <f t="shared" si="0"/>
        <v>7</v>
      </c>
      <c r="AE8" s="27"/>
    </row>
    <row r="9" spans="2:31" s="15" customFormat="1" ht="13.8" x14ac:dyDescent="0.3">
      <c r="B9" s="16"/>
      <c r="C9" s="17">
        <v>37271817</v>
      </c>
      <c r="D9" s="18" t="s">
        <v>31</v>
      </c>
      <c r="E9" s="20">
        <v>0</v>
      </c>
      <c r="F9" s="1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2">
        <v>1</v>
      </c>
      <c r="R9" s="12">
        <v>1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f t="shared" si="0"/>
        <v>2</v>
      </c>
      <c r="AE9" s="14"/>
    </row>
    <row r="10" spans="2:31" s="15" customFormat="1" ht="13.8" x14ac:dyDescent="0.3">
      <c r="B10" s="16"/>
      <c r="C10" s="17">
        <v>37049959</v>
      </c>
      <c r="D10" s="18" t="s">
        <v>30</v>
      </c>
      <c r="E10" s="12">
        <v>1</v>
      </c>
      <c r="F10" s="19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2">
        <v>1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f t="shared" si="0"/>
        <v>2</v>
      </c>
      <c r="AE10" s="14"/>
    </row>
    <row r="11" spans="2:31" s="15" customFormat="1" ht="13.8" x14ac:dyDescent="0.3">
      <c r="B11" s="16"/>
      <c r="C11" s="17">
        <v>36707762</v>
      </c>
      <c r="D11" s="18" t="s">
        <v>30</v>
      </c>
      <c r="E11" s="20">
        <v>0</v>
      </c>
      <c r="F11" s="19">
        <v>0</v>
      </c>
      <c r="G11" s="13">
        <v>0</v>
      </c>
      <c r="H11" s="12">
        <v>1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f t="shared" si="0"/>
        <v>1</v>
      </c>
      <c r="AE11" s="14"/>
    </row>
    <row r="12" spans="2:31" s="15" customFormat="1" ht="13.8" x14ac:dyDescent="0.3">
      <c r="B12" s="21"/>
      <c r="C12" s="17">
        <v>36166825</v>
      </c>
      <c r="D12" s="18" t="s">
        <v>30</v>
      </c>
      <c r="E12" s="12">
        <v>1</v>
      </c>
      <c r="F12" s="19">
        <v>0</v>
      </c>
      <c r="G12" s="13">
        <v>0</v>
      </c>
      <c r="H12" s="19"/>
      <c r="I12" s="12">
        <v>1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4">
        <v>1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f t="shared" si="0"/>
        <v>3</v>
      </c>
      <c r="AE12" s="14"/>
    </row>
    <row r="13" spans="2:31" s="15" customFormat="1" ht="13.8" x14ac:dyDescent="0.3">
      <c r="B13" s="29">
        <v>2022</v>
      </c>
      <c r="C13" s="30">
        <v>34897996</v>
      </c>
      <c r="D13" s="10" t="s">
        <v>30</v>
      </c>
      <c r="E13" s="31">
        <v>1</v>
      </c>
      <c r="F13" s="24">
        <v>1</v>
      </c>
      <c r="G13" s="24">
        <v>1</v>
      </c>
      <c r="H13" s="24">
        <v>1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2">
        <v>1</v>
      </c>
      <c r="AC13" s="13">
        <v>0</v>
      </c>
      <c r="AD13" s="13">
        <f t="shared" si="0"/>
        <v>5</v>
      </c>
      <c r="AE13" s="14"/>
    </row>
    <row r="14" spans="2:31" s="15" customFormat="1" ht="13.8" x14ac:dyDescent="0.3">
      <c r="B14" s="32"/>
      <c r="C14" s="33">
        <v>35257887</v>
      </c>
      <c r="D14" s="18" t="s">
        <v>31</v>
      </c>
      <c r="E14" s="31">
        <v>1</v>
      </c>
      <c r="F14" s="13">
        <v>0</v>
      </c>
      <c r="G14" s="24">
        <v>1</v>
      </c>
      <c r="H14" s="13">
        <v>0</v>
      </c>
      <c r="I14" s="24">
        <v>1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f t="shared" si="0"/>
        <v>3</v>
      </c>
      <c r="AE14" s="14"/>
    </row>
    <row r="15" spans="2:31" s="15" customFormat="1" ht="13.8" x14ac:dyDescent="0.3">
      <c r="B15" s="32"/>
      <c r="C15" s="33">
        <v>34035485</v>
      </c>
      <c r="D15" s="18" t="s">
        <v>30</v>
      </c>
      <c r="E15" s="31">
        <v>1</v>
      </c>
      <c r="F15" s="24">
        <v>1</v>
      </c>
      <c r="G15" s="13">
        <v>0</v>
      </c>
      <c r="H15" s="24">
        <v>1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24">
        <v>1</v>
      </c>
      <c r="Q15" s="24">
        <v>1</v>
      </c>
      <c r="R15" s="24">
        <v>1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f t="shared" si="0"/>
        <v>6</v>
      </c>
      <c r="AE15" s="14"/>
    </row>
    <row r="16" spans="2:31" s="15" customFormat="1" ht="13.8" x14ac:dyDescent="0.3">
      <c r="B16" s="32"/>
      <c r="C16" s="33">
        <v>35054890</v>
      </c>
      <c r="D16" s="18" t="s">
        <v>30</v>
      </c>
      <c r="E16" s="31">
        <v>1</v>
      </c>
      <c r="F16" s="24">
        <v>1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24">
        <v>1</v>
      </c>
      <c r="P16" s="24">
        <v>1</v>
      </c>
      <c r="Q16" s="13">
        <v>0</v>
      </c>
      <c r="R16" s="13">
        <v>0</v>
      </c>
      <c r="S16" s="24">
        <v>1</v>
      </c>
      <c r="T16" s="24">
        <v>1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24">
        <v>1</v>
      </c>
      <c r="AC16" s="13">
        <v>0</v>
      </c>
      <c r="AD16" s="13">
        <f t="shared" si="0"/>
        <v>7</v>
      </c>
      <c r="AE16" s="14"/>
    </row>
    <row r="17" spans="2:31" s="15" customFormat="1" ht="13.8" x14ac:dyDescent="0.3">
      <c r="B17" s="32"/>
      <c r="C17" s="33">
        <v>35197442</v>
      </c>
      <c r="D17" s="18" t="s">
        <v>30</v>
      </c>
      <c r="E17" s="31">
        <v>1</v>
      </c>
      <c r="F17" s="24">
        <v>1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24">
        <v>1</v>
      </c>
      <c r="P17" s="24">
        <v>1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f t="shared" si="0"/>
        <v>4</v>
      </c>
      <c r="AE17" s="14"/>
    </row>
    <row r="18" spans="2:31" s="15" customFormat="1" ht="13.8" x14ac:dyDescent="0.3">
      <c r="B18" s="32"/>
      <c r="C18" s="17">
        <v>36539905</v>
      </c>
      <c r="D18" s="18" t="s">
        <v>31</v>
      </c>
      <c r="E18" s="34">
        <v>0</v>
      </c>
      <c r="F18" s="19">
        <v>0</v>
      </c>
      <c r="G18" s="13">
        <v>0</v>
      </c>
      <c r="H18" s="13">
        <v>0</v>
      </c>
      <c r="I18" s="13">
        <v>0</v>
      </c>
      <c r="J18" s="24">
        <v>1</v>
      </c>
      <c r="K18" s="13">
        <v>0</v>
      </c>
      <c r="L18" s="13">
        <v>0</v>
      </c>
      <c r="M18" s="13">
        <v>0</v>
      </c>
      <c r="N18" s="13">
        <v>0</v>
      </c>
      <c r="O18" s="24">
        <v>1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f t="shared" si="0"/>
        <v>2</v>
      </c>
      <c r="AE18" s="14"/>
    </row>
    <row r="19" spans="2:31" s="15" customFormat="1" ht="13.8" x14ac:dyDescent="0.3">
      <c r="B19" s="32"/>
      <c r="C19" s="17">
        <v>36062010</v>
      </c>
      <c r="D19" s="18" t="s">
        <v>30</v>
      </c>
      <c r="E19" s="11">
        <v>1</v>
      </c>
      <c r="F19" s="12">
        <v>1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f t="shared" si="0"/>
        <v>2</v>
      </c>
      <c r="AE19" s="14"/>
    </row>
    <row r="20" spans="2:31" s="15" customFormat="1" ht="13.8" x14ac:dyDescent="0.3">
      <c r="B20" s="32"/>
      <c r="C20" s="17">
        <v>35831120</v>
      </c>
      <c r="D20" s="18" t="s">
        <v>31</v>
      </c>
      <c r="E20" s="34">
        <v>0</v>
      </c>
      <c r="F20" s="24">
        <v>1</v>
      </c>
      <c r="G20" s="13">
        <v>0</v>
      </c>
      <c r="H20" s="13">
        <v>0</v>
      </c>
      <c r="I20" s="13">
        <v>0</v>
      </c>
      <c r="J20" s="24">
        <v>1</v>
      </c>
      <c r="K20" s="13">
        <v>0</v>
      </c>
      <c r="L20" s="13">
        <v>0</v>
      </c>
      <c r="M20" s="13">
        <v>0</v>
      </c>
      <c r="N20" s="13">
        <v>0</v>
      </c>
      <c r="O20" s="24">
        <v>1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f t="shared" si="0"/>
        <v>3</v>
      </c>
      <c r="AE20" s="14"/>
    </row>
    <row r="21" spans="2:31" s="15" customFormat="1" ht="13.8" x14ac:dyDescent="0.3">
      <c r="B21" s="35"/>
      <c r="C21" s="17">
        <v>35561426</v>
      </c>
      <c r="D21" s="23" t="s">
        <v>30</v>
      </c>
      <c r="E21" s="11">
        <v>1</v>
      </c>
      <c r="F21" s="19">
        <v>0</v>
      </c>
      <c r="G21" s="13">
        <v>0</v>
      </c>
      <c r="H21" s="13">
        <v>0</v>
      </c>
      <c r="I21" s="13">
        <v>0</v>
      </c>
      <c r="J21" s="24">
        <v>1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f t="shared" si="0"/>
        <v>2</v>
      </c>
      <c r="AE21" s="14"/>
    </row>
    <row r="22" spans="2:31" s="15" customFormat="1" ht="13.8" x14ac:dyDescent="0.3">
      <c r="B22" s="29">
        <v>2021</v>
      </c>
      <c r="C22" s="36">
        <v>34114461</v>
      </c>
      <c r="D22" s="10" t="s">
        <v>30</v>
      </c>
      <c r="E22" s="31">
        <v>1</v>
      </c>
      <c r="F22" s="24">
        <v>1</v>
      </c>
      <c r="G22" s="13">
        <v>0</v>
      </c>
      <c r="H22" s="13">
        <v>0</v>
      </c>
      <c r="I22" s="13">
        <v>0</v>
      </c>
      <c r="J22" s="24">
        <v>1</v>
      </c>
      <c r="K22" s="13">
        <v>0</v>
      </c>
      <c r="L22" s="24">
        <v>1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24">
        <v>1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f t="shared" si="0"/>
        <v>5</v>
      </c>
      <c r="AE22" s="14"/>
    </row>
    <row r="23" spans="2:31" s="15" customFormat="1" ht="13.8" x14ac:dyDescent="0.3">
      <c r="B23" s="32"/>
      <c r="C23" s="37">
        <v>34241786</v>
      </c>
      <c r="D23" s="18" t="s">
        <v>30</v>
      </c>
      <c r="E23" s="38">
        <v>0</v>
      </c>
      <c r="F23" s="24">
        <v>1</v>
      </c>
      <c r="G23" s="13">
        <v>0</v>
      </c>
      <c r="H23" s="13">
        <v>0</v>
      </c>
      <c r="I23" s="13">
        <v>0</v>
      </c>
      <c r="J23" s="24">
        <v>1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24">
        <v>1</v>
      </c>
      <c r="Q23" s="13">
        <v>0</v>
      </c>
      <c r="R23" s="13">
        <v>0</v>
      </c>
      <c r="S23" s="13">
        <v>0</v>
      </c>
      <c r="T23" s="13">
        <v>0</v>
      </c>
      <c r="U23" s="24">
        <v>1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f t="shared" si="0"/>
        <v>4</v>
      </c>
      <c r="AE23" s="14"/>
    </row>
    <row r="24" spans="2:31" s="15" customFormat="1" ht="13.8" x14ac:dyDescent="0.3">
      <c r="B24" s="32"/>
      <c r="C24" s="37">
        <v>34439830</v>
      </c>
      <c r="D24" s="18" t="s">
        <v>32</v>
      </c>
      <c r="E24" s="38">
        <v>0</v>
      </c>
      <c r="F24" s="24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24">
        <v>1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f t="shared" si="0"/>
        <v>1</v>
      </c>
      <c r="AE24" s="14"/>
    </row>
    <row r="25" spans="2:31" s="15" customFormat="1" ht="13.8" x14ac:dyDescent="0.3">
      <c r="B25" s="32"/>
      <c r="C25" s="37">
        <v>34500302</v>
      </c>
      <c r="D25" s="18" t="s">
        <v>30</v>
      </c>
      <c r="E25" s="31">
        <v>1</v>
      </c>
      <c r="F25" s="24">
        <v>1</v>
      </c>
      <c r="G25" s="13">
        <v>0</v>
      </c>
      <c r="H25" s="13">
        <v>0</v>
      </c>
      <c r="I25" s="13">
        <v>0</v>
      </c>
      <c r="J25" s="24">
        <v>1</v>
      </c>
      <c r="K25" s="13">
        <v>0</v>
      </c>
      <c r="L25" s="24">
        <v>1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f t="shared" si="0"/>
        <v>4</v>
      </c>
      <c r="AE25" s="14"/>
    </row>
    <row r="26" spans="2:31" s="15" customFormat="1" ht="13.8" x14ac:dyDescent="0.3">
      <c r="B26" s="32"/>
      <c r="C26" s="37">
        <v>34085531</v>
      </c>
      <c r="D26" s="18" t="s">
        <v>33</v>
      </c>
      <c r="E26" s="38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f t="shared" si="0"/>
        <v>0</v>
      </c>
      <c r="AE26" s="14"/>
    </row>
    <row r="27" spans="2:31" s="15" customFormat="1" ht="13.8" x14ac:dyDescent="0.3">
      <c r="B27" s="32"/>
      <c r="C27" s="37">
        <v>33915200</v>
      </c>
      <c r="D27" s="18" t="s">
        <v>30</v>
      </c>
      <c r="E27" s="31">
        <v>1</v>
      </c>
      <c r="F27" s="24">
        <v>1</v>
      </c>
      <c r="G27" s="24">
        <v>1</v>
      </c>
      <c r="H27" s="13">
        <v>0</v>
      </c>
      <c r="I27" s="13">
        <v>0</v>
      </c>
      <c r="J27" s="24">
        <v>1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24">
        <v>1</v>
      </c>
      <c r="R27" s="24">
        <v>1</v>
      </c>
      <c r="S27" s="13">
        <v>0</v>
      </c>
      <c r="T27" s="13">
        <v>0</v>
      </c>
      <c r="U27" s="13">
        <v>0</v>
      </c>
      <c r="V27" s="13">
        <v>0</v>
      </c>
      <c r="W27" s="24">
        <v>1</v>
      </c>
      <c r="X27" s="24">
        <v>1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f t="shared" si="0"/>
        <v>8</v>
      </c>
      <c r="AE27" s="14"/>
    </row>
    <row r="28" spans="2:31" s="15" customFormat="1" ht="13.8" x14ac:dyDescent="0.3">
      <c r="B28" s="32"/>
      <c r="C28" s="37">
        <v>33599834</v>
      </c>
      <c r="D28" s="18" t="s">
        <v>30</v>
      </c>
      <c r="E28" s="31">
        <v>1</v>
      </c>
      <c r="F28" s="13">
        <v>0</v>
      </c>
      <c r="G28" s="13">
        <v>0</v>
      </c>
      <c r="H28" s="13">
        <v>0</v>
      </c>
      <c r="I28" s="13">
        <v>0</v>
      </c>
      <c r="J28" s="24">
        <v>1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f t="shared" si="0"/>
        <v>2</v>
      </c>
      <c r="AE28" s="14"/>
    </row>
    <row r="29" spans="2:31" s="15" customFormat="1" ht="13.8" x14ac:dyDescent="0.3">
      <c r="B29" s="32"/>
      <c r="C29" s="37">
        <v>33883340</v>
      </c>
      <c r="D29" s="18" t="s">
        <v>31</v>
      </c>
      <c r="E29" s="38">
        <v>0</v>
      </c>
      <c r="F29" s="24">
        <v>1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4">
        <v>1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f t="shared" si="0"/>
        <v>2</v>
      </c>
      <c r="AE29" s="14"/>
    </row>
    <row r="30" spans="2:31" s="15" customFormat="1" ht="13.8" x14ac:dyDescent="0.3">
      <c r="B30" s="32"/>
      <c r="C30" s="37">
        <v>33733738</v>
      </c>
      <c r="D30" s="18" t="s">
        <v>30</v>
      </c>
      <c r="E30" s="38">
        <v>0</v>
      </c>
      <c r="F30" s="24">
        <v>1</v>
      </c>
      <c r="G30" s="13">
        <v>0</v>
      </c>
      <c r="H30" s="24">
        <v>1</v>
      </c>
      <c r="I30" s="13">
        <v>0</v>
      </c>
      <c r="J30" s="13">
        <v>0</v>
      </c>
      <c r="K30" s="24">
        <v>1</v>
      </c>
      <c r="L30" s="13">
        <v>0</v>
      </c>
      <c r="M30" s="24">
        <v>1</v>
      </c>
      <c r="N30" s="13">
        <v>0</v>
      </c>
      <c r="O30" s="24">
        <v>1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f t="shared" si="0"/>
        <v>5</v>
      </c>
      <c r="AE30" s="14"/>
    </row>
    <row r="31" spans="2:31" s="15" customFormat="1" ht="13.8" x14ac:dyDescent="0.3">
      <c r="B31" s="32"/>
      <c r="C31" s="37">
        <v>34975397</v>
      </c>
      <c r="D31" s="18" t="s">
        <v>30</v>
      </c>
      <c r="E31" s="38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24">
        <v>1</v>
      </c>
      <c r="N31" s="13">
        <v>0</v>
      </c>
      <c r="O31" s="13">
        <v>0</v>
      </c>
      <c r="P31" s="24">
        <v>1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f t="shared" si="0"/>
        <v>2</v>
      </c>
      <c r="AE31" s="14"/>
    </row>
    <row r="32" spans="2:31" s="15" customFormat="1" ht="13.8" x14ac:dyDescent="0.3">
      <c r="B32" s="32"/>
      <c r="C32" s="37">
        <v>34018701</v>
      </c>
      <c r="D32" s="18" t="s">
        <v>30</v>
      </c>
      <c r="E32" s="31">
        <v>1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f t="shared" si="0"/>
        <v>1</v>
      </c>
      <c r="AE32" s="14"/>
    </row>
    <row r="33" spans="2:31" s="15" customFormat="1" ht="13.8" x14ac:dyDescent="0.3">
      <c r="B33" s="35"/>
      <c r="C33" s="37">
        <v>34975719</v>
      </c>
      <c r="D33" s="18" t="s">
        <v>31</v>
      </c>
      <c r="E33" s="31">
        <v>1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f t="shared" si="0"/>
        <v>1</v>
      </c>
      <c r="AE33" s="14"/>
    </row>
    <row r="34" spans="2:31" s="15" customFormat="1" ht="13.8" x14ac:dyDescent="0.3">
      <c r="B34" s="29">
        <v>2020</v>
      </c>
      <c r="C34" s="30">
        <v>32174813</v>
      </c>
      <c r="D34" s="10" t="s">
        <v>30</v>
      </c>
      <c r="E34" s="31">
        <v>1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f t="shared" si="0"/>
        <v>1</v>
      </c>
      <c r="AE34" s="14"/>
    </row>
    <row r="35" spans="2:31" s="15" customFormat="1" ht="13.8" x14ac:dyDescent="0.3">
      <c r="B35" s="32"/>
      <c r="C35" s="33">
        <v>33414894</v>
      </c>
      <c r="D35" s="18" t="s">
        <v>30</v>
      </c>
      <c r="E35" s="31">
        <v>1</v>
      </c>
      <c r="F35" s="24">
        <v>1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f t="shared" si="0"/>
        <v>2</v>
      </c>
      <c r="AE35" s="14"/>
    </row>
    <row r="36" spans="2:31" s="15" customFormat="1" ht="13.8" x14ac:dyDescent="0.3">
      <c r="B36" s="32"/>
      <c r="C36" s="33">
        <v>31874239</v>
      </c>
      <c r="D36" s="18" t="s">
        <v>30</v>
      </c>
      <c r="E36" s="38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24">
        <v>1</v>
      </c>
      <c r="L36" s="13">
        <v>0</v>
      </c>
      <c r="M36" s="13">
        <v>0</v>
      </c>
      <c r="N36" s="13">
        <v>0</v>
      </c>
      <c r="O36" s="24">
        <v>1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24">
        <v>1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f t="shared" si="0"/>
        <v>3</v>
      </c>
      <c r="AE36" s="14"/>
    </row>
    <row r="37" spans="2:31" s="15" customFormat="1" ht="13.8" x14ac:dyDescent="0.3">
      <c r="B37" s="32"/>
      <c r="C37" s="33">
        <v>32315348</v>
      </c>
      <c r="D37" s="18" t="s">
        <v>30</v>
      </c>
      <c r="E37" s="31">
        <v>1</v>
      </c>
      <c r="F37" s="13">
        <v>0</v>
      </c>
      <c r="G37" s="13">
        <v>0</v>
      </c>
      <c r="H37" s="24">
        <v>1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f t="shared" si="0"/>
        <v>2</v>
      </c>
      <c r="AE37" s="14"/>
    </row>
    <row r="38" spans="2:31" s="15" customFormat="1" ht="13.8" x14ac:dyDescent="0.3">
      <c r="B38" s="32"/>
      <c r="C38" s="33">
        <v>32700252</v>
      </c>
      <c r="D38" s="18" t="s">
        <v>30</v>
      </c>
      <c r="E38" s="31">
        <v>1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4">
        <v>1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24">
        <v>1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f t="shared" si="0"/>
        <v>3</v>
      </c>
      <c r="AE38" s="14"/>
    </row>
    <row r="39" spans="2:31" s="15" customFormat="1" ht="13.8" x14ac:dyDescent="0.3">
      <c r="B39" s="32"/>
      <c r="C39" s="33">
        <v>33352403</v>
      </c>
      <c r="D39" s="18" t="s">
        <v>30</v>
      </c>
      <c r="E39" s="31">
        <v>1</v>
      </c>
      <c r="F39" s="24">
        <v>1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24">
        <v>1</v>
      </c>
      <c r="W39" s="13">
        <v>0</v>
      </c>
      <c r="X39" s="13">
        <v>0</v>
      </c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f t="shared" si="0"/>
        <v>3</v>
      </c>
      <c r="AE39" s="14"/>
    </row>
    <row r="40" spans="2:31" s="15" customFormat="1" ht="13.8" x14ac:dyDescent="0.3">
      <c r="B40" s="32"/>
      <c r="C40" s="33">
        <v>32317937</v>
      </c>
      <c r="D40" s="18" t="s">
        <v>30</v>
      </c>
      <c r="E40" s="38">
        <v>0</v>
      </c>
      <c r="F40" s="24">
        <v>1</v>
      </c>
      <c r="G40" s="24">
        <v>1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4">
        <v>1</v>
      </c>
      <c r="P40" s="13">
        <v>0</v>
      </c>
      <c r="Q40" s="13">
        <v>0</v>
      </c>
      <c r="R40" s="13">
        <v>0</v>
      </c>
      <c r="S40" s="13">
        <v>0</v>
      </c>
      <c r="T40" s="24">
        <v>1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>
        <v>0</v>
      </c>
      <c r="AC40" s="13">
        <v>0</v>
      </c>
      <c r="AD40" s="13">
        <f t="shared" si="0"/>
        <v>4</v>
      </c>
      <c r="AE40" s="14"/>
    </row>
    <row r="41" spans="2:31" s="15" customFormat="1" ht="13.8" x14ac:dyDescent="0.3">
      <c r="B41" s="32"/>
      <c r="C41" s="33">
        <v>32062384</v>
      </c>
      <c r="D41" s="18" t="s">
        <v>31</v>
      </c>
      <c r="E41" s="31">
        <v>1</v>
      </c>
      <c r="F41" s="24">
        <v>1</v>
      </c>
      <c r="G41" s="13">
        <v>0</v>
      </c>
      <c r="H41" s="24">
        <v>1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f t="shared" si="0"/>
        <v>3</v>
      </c>
      <c r="AE41" s="14"/>
    </row>
    <row r="42" spans="2:31" s="15" customFormat="1" ht="13.8" x14ac:dyDescent="0.3">
      <c r="B42" s="35"/>
      <c r="C42" s="33">
        <v>32140390</v>
      </c>
      <c r="D42" s="18" t="s">
        <v>30</v>
      </c>
      <c r="E42" s="31">
        <v>1</v>
      </c>
      <c r="F42" s="24">
        <v>1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24">
        <v>1</v>
      </c>
      <c r="P42" s="24">
        <v>1</v>
      </c>
      <c r="Q42" s="13">
        <v>0</v>
      </c>
      <c r="R42" s="13">
        <v>0</v>
      </c>
      <c r="S42" s="24">
        <v>1</v>
      </c>
      <c r="T42" s="13">
        <v>0</v>
      </c>
      <c r="U42" s="13">
        <v>0</v>
      </c>
      <c r="V42" s="13">
        <v>0</v>
      </c>
      <c r="W42" s="24">
        <v>1</v>
      </c>
      <c r="X42" s="13">
        <v>0</v>
      </c>
      <c r="Y42" s="13">
        <v>0</v>
      </c>
      <c r="Z42" s="13">
        <v>0</v>
      </c>
      <c r="AA42" s="13">
        <v>0</v>
      </c>
      <c r="AB42" s="13">
        <v>0</v>
      </c>
      <c r="AC42" s="13">
        <v>0</v>
      </c>
      <c r="AD42" s="13">
        <f t="shared" si="0"/>
        <v>6</v>
      </c>
      <c r="AE42" s="14"/>
    </row>
    <row r="43" spans="2:31" s="15" customFormat="1" ht="13.8" x14ac:dyDescent="0.3">
      <c r="B43" s="39">
        <v>2019</v>
      </c>
      <c r="C43" s="40">
        <v>31092742</v>
      </c>
      <c r="D43" s="10" t="s">
        <v>31</v>
      </c>
      <c r="E43" s="31">
        <v>1</v>
      </c>
      <c r="F43" s="24">
        <v>1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f t="shared" si="0"/>
        <v>2</v>
      </c>
      <c r="AE43" s="14"/>
    </row>
    <row r="44" spans="2:31" s="15" customFormat="1" ht="13.8" x14ac:dyDescent="0.3">
      <c r="B44" s="41"/>
      <c r="C44" s="42">
        <v>31223330</v>
      </c>
      <c r="D44" s="18" t="s">
        <v>30</v>
      </c>
      <c r="E44" s="31">
        <v>1</v>
      </c>
      <c r="F44" s="24">
        <v>1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13">
        <v>0</v>
      </c>
      <c r="AA44" s="13">
        <v>0</v>
      </c>
      <c r="AB44" s="13">
        <v>0</v>
      </c>
      <c r="AC44" s="13">
        <v>0</v>
      </c>
      <c r="AD44" s="13">
        <f t="shared" si="0"/>
        <v>2</v>
      </c>
      <c r="AE44" s="14"/>
    </row>
    <row r="45" spans="2:31" s="15" customFormat="1" ht="13.8" x14ac:dyDescent="0.3">
      <c r="B45" s="41"/>
      <c r="C45" s="42">
        <v>31265301</v>
      </c>
      <c r="D45" s="18" t="s">
        <v>30</v>
      </c>
      <c r="E45" s="31">
        <v>1</v>
      </c>
      <c r="F45" s="24">
        <v>1</v>
      </c>
      <c r="G45" s="13">
        <v>0</v>
      </c>
      <c r="H45" s="24">
        <v>1</v>
      </c>
      <c r="I45" s="13">
        <v>0</v>
      </c>
      <c r="J45" s="24">
        <v>1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f t="shared" si="0"/>
        <v>4</v>
      </c>
      <c r="AE45" s="14"/>
    </row>
    <row r="46" spans="2:31" s="15" customFormat="1" ht="13.8" x14ac:dyDescent="0.3">
      <c r="B46" s="43"/>
      <c r="C46" s="42">
        <v>30943007</v>
      </c>
      <c r="D46" s="18" t="s">
        <v>31</v>
      </c>
      <c r="E46" s="31">
        <v>1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24">
        <v>1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f t="shared" si="0"/>
        <v>2</v>
      </c>
      <c r="AE46" s="14"/>
    </row>
    <row r="47" spans="2:31" s="15" customFormat="1" ht="13.8" x14ac:dyDescent="0.3">
      <c r="B47" s="39">
        <v>2018</v>
      </c>
      <c r="C47" s="40">
        <v>30112417</v>
      </c>
      <c r="D47" s="10" t="s">
        <v>30</v>
      </c>
      <c r="E47" s="31">
        <v>1</v>
      </c>
      <c r="F47" s="24">
        <v>1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0</v>
      </c>
      <c r="AB47" s="13">
        <v>0</v>
      </c>
      <c r="AC47" s="13">
        <v>0</v>
      </c>
      <c r="AD47" s="13">
        <f t="shared" si="0"/>
        <v>2</v>
      </c>
      <c r="AE47" s="14"/>
    </row>
    <row r="48" spans="2:31" s="15" customFormat="1" ht="13.8" x14ac:dyDescent="0.3">
      <c r="B48" s="41"/>
      <c r="C48" s="42">
        <v>30618542</v>
      </c>
      <c r="D48" s="18" t="s">
        <v>31</v>
      </c>
      <c r="E48" s="38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24">
        <v>1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3">
        <v>0</v>
      </c>
      <c r="AB48" s="13">
        <v>0</v>
      </c>
      <c r="AC48" s="13">
        <v>0</v>
      </c>
      <c r="AD48" s="13">
        <f t="shared" si="0"/>
        <v>1</v>
      </c>
      <c r="AE48" s="14"/>
    </row>
    <row r="49" spans="2:31" s="15" customFormat="1" ht="13.8" x14ac:dyDescent="0.3">
      <c r="B49" s="41"/>
      <c r="C49" s="42">
        <v>29926355</v>
      </c>
      <c r="D49" s="18" t="s">
        <v>31</v>
      </c>
      <c r="E49" s="31">
        <v>1</v>
      </c>
      <c r="F49" s="24">
        <v>1</v>
      </c>
      <c r="G49" s="13">
        <v>0</v>
      </c>
      <c r="H49" s="13">
        <v>0</v>
      </c>
      <c r="I49" s="13">
        <v>0</v>
      </c>
      <c r="J49" s="24">
        <v>1</v>
      </c>
      <c r="K49" s="24">
        <v>1</v>
      </c>
      <c r="L49" s="13">
        <v>0</v>
      </c>
      <c r="M49" s="13">
        <v>0</v>
      </c>
      <c r="N49" s="13">
        <v>0</v>
      </c>
      <c r="O49" s="24">
        <v>1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f t="shared" si="0"/>
        <v>5</v>
      </c>
      <c r="AE49" s="14"/>
    </row>
    <row r="50" spans="2:31" s="15" customFormat="1" ht="13.8" x14ac:dyDescent="0.3">
      <c r="B50" s="41"/>
      <c r="C50" s="42">
        <v>30589884</v>
      </c>
      <c r="D50" s="18" t="s">
        <v>30</v>
      </c>
      <c r="E50" s="38">
        <v>0</v>
      </c>
      <c r="F50" s="24">
        <v>1</v>
      </c>
      <c r="G50" s="13">
        <v>0</v>
      </c>
      <c r="H50" s="24">
        <v>1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0</v>
      </c>
      <c r="AB50" s="13">
        <v>0</v>
      </c>
      <c r="AC50" s="24">
        <v>1</v>
      </c>
      <c r="AD50" s="13">
        <f t="shared" si="0"/>
        <v>3</v>
      </c>
      <c r="AE50" s="14"/>
    </row>
    <row r="51" spans="2:31" s="15" customFormat="1" ht="13.8" x14ac:dyDescent="0.3">
      <c r="B51" s="41"/>
      <c r="C51" s="42">
        <v>29061397</v>
      </c>
      <c r="D51" s="18" t="s">
        <v>31</v>
      </c>
      <c r="E51" s="31">
        <v>1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f t="shared" si="0"/>
        <v>1</v>
      </c>
      <c r="AE51" s="14"/>
    </row>
    <row r="52" spans="2:31" s="15" customFormat="1" ht="13.8" x14ac:dyDescent="0.3">
      <c r="B52" s="41"/>
      <c r="C52" s="42">
        <v>29426953</v>
      </c>
      <c r="D52" s="18" t="s">
        <v>30</v>
      </c>
      <c r="E52" s="38">
        <v>0</v>
      </c>
      <c r="F52" s="13">
        <v>0</v>
      </c>
      <c r="G52" s="13">
        <v>0</v>
      </c>
      <c r="H52" s="24">
        <v>1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f t="shared" si="0"/>
        <v>1</v>
      </c>
      <c r="AE52" s="14"/>
    </row>
    <row r="53" spans="2:31" s="15" customFormat="1" ht="13.8" x14ac:dyDescent="0.3">
      <c r="B53" s="43"/>
      <c r="C53" s="42">
        <v>30191459</v>
      </c>
      <c r="D53" s="18" t="s">
        <v>31</v>
      </c>
      <c r="E53" s="31">
        <v>1</v>
      </c>
      <c r="F53" s="24">
        <v>1</v>
      </c>
      <c r="G53" s="13">
        <v>0</v>
      </c>
      <c r="H53" s="13">
        <v>0</v>
      </c>
      <c r="I53" s="24">
        <v>1</v>
      </c>
      <c r="J53" s="24">
        <v>1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24">
        <v>1</v>
      </c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f t="shared" si="0"/>
        <v>5</v>
      </c>
      <c r="AE53" s="14"/>
    </row>
    <row r="54" spans="2:31" s="15" customFormat="1" ht="13.8" x14ac:dyDescent="0.3">
      <c r="B54" s="39">
        <v>2017</v>
      </c>
      <c r="C54" s="40">
        <v>28102082</v>
      </c>
      <c r="D54" s="10" t="s">
        <v>34</v>
      </c>
      <c r="E54" s="38">
        <v>0</v>
      </c>
      <c r="F54" s="24">
        <v>1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24">
        <v>1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3">
        <v>0</v>
      </c>
      <c r="AB54" s="13">
        <v>0</v>
      </c>
      <c r="AC54" s="13">
        <v>0</v>
      </c>
      <c r="AD54" s="13">
        <f t="shared" si="0"/>
        <v>2</v>
      </c>
      <c r="AE54" s="14"/>
    </row>
    <row r="55" spans="2:31" s="15" customFormat="1" ht="13.8" x14ac:dyDescent="0.3">
      <c r="B55" s="41"/>
      <c r="C55" s="42">
        <v>27387989</v>
      </c>
      <c r="D55" s="18" t="s">
        <v>35</v>
      </c>
      <c r="E55" s="38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24">
        <v>1</v>
      </c>
      <c r="L55" s="13">
        <v>0</v>
      </c>
      <c r="M55" s="13">
        <v>0</v>
      </c>
      <c r="N55" s="13">
        <v>0</v>
      </c>
      <c r="O55" s="24">
        <v>1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f t="shared" si="0"/>
        <v>2</v>
      </c>
      <c r="AE55" s="14"/>
    </row>
    <row r="56" spans="2:31" s="15" customFormat="1" ht="13.8" x14ac:dyDescent="0.3">
      <c r="B56" s="41"/>
      <c r="C56" s="42">
        <v>29399028</v>
      </c>
      <c r="D56" s="44" t="s">
        <v>31</v>
      </c>
      <c r="E56" s="38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24">
        <v>1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13">
        <v>0</v>
      </c>
      <c r="W56" s="13">
        <v>0</v>
      </c>
      <c r="X56" s="13">
        <v>0</v>
      </c>
      <c r="Y56" s="13">
        <v>0</v>
      </c>
      <c r="Z56" s="13">
        <v>0</v>
      </c>
      <c r="AA56" s="13">
        <v>0</v>
      </c>
      <c r="AB56" s="13">
        <v>0</v>
      </c>
      <c r="AC56" s="13">
        <v>0</v>
      </c>
      <c r="AD56" s="13">
        <f t="shared" si="0"/>
        <v>1</v>
      </c>
      <c r="AE56" s="14"/>
    </row>
    <row r="57" spans="2:31" s="15" customFormat="1" ht="13.8" x14ac:dyDescent="0.3">
      <c r="B57" s="41"/>
      <c r="C57" s="42">
        <v>28672812</v>
      </c>
      <c r="D57" s="44" t="s">
        <v>31</v>
      </c>
      <c r="E57" s="31">
        <v>1</v>
      </c>
      <c r="F57" s="24">
        <v>1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f t="shared" si="0"/>
        <v>2</v>
      </c>
      <c r="AE57" s="14"/>
    </row>
    <row r="58" spans="2:31" s="15" customFormat="1" ht="13.8" x14ac:dyDescent="0.3">
      <c r="B58" s="41"/>
      <c r="C58" s="42">
        <v>29046694</v>
      </c>
      <c r="D58" s="44" t="s">
        <v>31</v>
      </c>
      <c r="E58" s="31">
        <v>1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f t="shared" si="0"/>
        <v>1</v>
      </c>
      <c r="AE58" s="14"/>
    </row>
    <row r="59" spans="2:31" s="15" customFormat="1" ht="13.8" x14ac:dyDescent="0.3">
      <c r="B59" s="41"/>
      <c r="C59" s="42">
        <v>28747974</v>
      </c>
      <c r="D59" s="44" t="s">
        <v>31</v>
      </c>
      <c r="E59" s="31">
        <v>1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  <c r="W59" s="13">
        <v>0</v>
      </c>
      <c r="X59" s="13">
        <v>0</v>
      </c>
      <c r="Y59" s="13">
        <v>0</v>
      </c>
      <c r="Z59" s="13">
        <v>0</v>
      </c>
      <c r="AA59" s="13">
        <v>0</v>
      </c>
      <c r="AB59" s="13">
        <v>0</v>
      </c>
      <c r="AC59" s="13">
        <v>0</v>
      </c>
      <c r="AD59" s="13">
        <f t="shared" si="0"/>
        <v>1</v>
      </c>
      <c r="AE59" s="14"/>
    </row>
    <row r="60" spans="2:31" s="15" customFormat="1" ht="13.8" x14ac:dyDescent="0.3">
      <c r="B60" s="41"/>
      <c r="C60" s="42">
        <v>28216548</v>
      </c>
      <c r="D60" s="44" t="s">
        <v>31</v>
      </c>
      <c r="E60" s="31">
        <v>1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0</v>
      </c>
      <c r="W60" s="13">
        <v>0</v>
      </c>
      <c r="X60" s="13">
        <v>0</v>
      </c>
      <c r="Y60" s="13">
        <v>0</v>
      </c>
      <c r="Z60" s="13">
        <v>0</v>
      </c>
      <c r="AA60" s="13">
        <v>0</v>
      </c>
      <c r="AB60" s="13">
        <v>0</v>
      </c>
      <c r="AC60" s="13">
        <v>0</v>
      </c>
      <c r="AD60" s="13">
        <f t="shared" si="0"/>
        <v>1</v>
      </c>
      <c r="AE60" s="14"/>
    </row>
    <row r="61" spans="2:31" s="15" customFormat="1" ht="13.8" x14ac:dyDescent="0.3">
      <c r="B61" s="41"/>
      <c r="C61" s="42">
        <v>27999137</v>
      </c>
      <c r="D61" s="18" t="s">
        <v>30</v>
      </c>
      <c r="E61" s="31">
        <v>1</v>
      </c>
      <c r="F61" s="24">
        <v>1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24">
        <v>1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3">
        <v>0</v>
      </c>
      <c r="AA61" s="13">
        <v>0</v>
      </c>
      <c r="AB61" s="13">
        <v>0</v>
      </c>
      <c r="AC61" s="13">
        <v>0</v>
      </c>
      <c r="AD61" s="13">
        <f t="shared" si="0"/>
        <v>3</v>
      </c>
      <c r="AE61" s="14"/>
    </row>
    <row r="62" spans="2:31" s="15" customFormat="1" ht="13.8" x14ac:dyDescent="0.3">
      <c r="B62" s="41"/>
      <c r="C62" s="42">
        <v>29046700</v>
      </c>
      <c r="D62" s="44" t="s">
        <v>31</v>
      </c>
      <c r="E62" s="31">
        <v>1</v>
      </c>
      <c r="F62" s="24">
        <v>1</v>
      </c>
      <c r="G62" s="13">
        <v>0</v>
      </c>
      <c r="H62" s="13">
        <v>0</v>
      </c>
      <c r="I62" s="13">
        <v>0</v>
      </c>
      <c r="J62" s="24">
        <v>1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13">
        <v>0</v>
      </c>
      <c r="W62" s="13">
        <v>0</v>
      </c>
      <c r="X62" s="13">
        <v>0</v>
      </c>
      <c r="Y62" s="13">
        <v>0</v>
      </c>
      <c r="Z62" s="13">
        <v>0</v>
      </c>
      <c r="AA62" s="13">
        <v>0</v>
      </c>
      <c r="AB62" s="13">
        <v>0</v>
      </c>
      <c r="AC62" s="13">
        <v>0</v>
      </c>
      <c r="AD62" s="13">
        <f t="shared" si="0"/>
        <v>3</v>
      </c>
      <c r="AE62" s="14"/>
    </row>
    <row r="63" spans="2:31" s="15" customFormat="1" ht="13.8" x14ac:dyDescent="0.3">
      <c r="B63" s="41"/>
      <c r="C63" s="42">
        <v>28382306</v>
      </c>
      <c r="D63" s="18" t="s">
        <v>30</v>
      </c>
      <c r="E63" s="31">
        <v>1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24">
        <v>1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  <c r="W63" s="13">
        <v>0</v>
      </c>
      <c r="X63" s="13">
        <v>0</v>
      </c>
      <c r="Y63" s="13">
        <v>0</v>
      </c>
      <c r="Z63" s="13">
        <v>0</v>
      </c>
      <c r="AA63" s="13">
        <v>0</v>
      </c>
      <c r="AB63" s="13">
        <v>0</v>
      </c>
      <c r="AC63" s="13">
        <v>0</v>
      </c>
      <c r="AD63" s="13">
        <f t="shared" si="0"/>
        <v>2</v>
      </c>
      <c r="AE63" s="14"/>
    </row>
    <row r="64" spans="2:31" s="15" customFormat="1" ht="13.8" x14ac:dyDescent="0.3">
      <c r="B64" s="43"/>
      <c r="C64" s="42">
        <v>28966798</v>
      </c>
      <c r="D64" s="18" t="s">
        <v>35</v>
      </c>
      <c r="E64" s="31">
        <v>1</v>
      </c>
      <c r="F64" s="13">
        <v>0</v>
      </c>
      <c r="G64" s="13">
        <v>0</v>
      </c>
      <c r="H64" s="13">
        <v>0</v>
      </c>
      <c r="I64" s="13">
        <v>0</v>
      </c>
      <c r="J64" s="24">
        <v>1</v>
      </c>
      <c r="K64" s="13">
        <v>0</v>
      </c>
      <c r="L64" s="13">
        <v>0</v>
      </c>
      <c r="M64" s="13">
        <v>0</v>
      </c>
      <c r="N64" s="13">
        <v>0</v>
      </c>
      <c r="O64" s="24">
        <v>1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3">
        <v>0</v>
      </c>
      <c r="AB64" s="13">
        <v>0</v>
      </c>
      <c r="AC64" s="13">
        <v>0</v>
      </c>
      <c r="AD64" s="13">
        <f t="shared" si="0"/>
        <v>3</v>
      </c>
      <c r="AE64" s="14"/>
    </row>
    <row r="65" spans="2:31" s="15" customFormat="1" ht="13.8" x14ac:dyDescent="0.3">
      <c r="B65" s="39">
        <v>2016</v>
      </c>
      <c r="C65" s="40">
        <v>26680505</v>
      </c>
      <c r="D65" s="10" t="s">
        <v>30</v>
      </c>
      <c r="E65" s="31">
        <v>1</v>
      </c>
      <c r="F65" s="24">
        <v>1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9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f t="shared" si="0"/>
        <v>2</v>
      </c>
      <c r="AE65" s="14"/>
    </row>
    <row r="66" spans="2:31" s="15" customFormat="1" ht="13.8" x14ac:dyDescent="0.3">
      <c r="B66" s="41"/>
      <c r="C66" s="42">
        <v>28053612</v>
      </c>
      <c r="D66" s="18" t="s">
        <v>31</v>
      </c>
      <c r="E66" s="31">
        <v>1</v>
      </c>
      <c r="F66" s="13">
        <v>0</v>
      </c>
      <c r="G66" s="13">
        <v>0</v>
      </c>
      <c r="H66" s="13">
        <v>0</v>
      </c>
      <c r="I66" s="13">
        <v>0</v>
      </c>
      <c r="J66" s="24">
        <v>1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  <c r="AA66" s="13">
        <v>0</v>
      </c>
      <c r="AB66" s="13">
        <v>0</v>
      </c>
      <c r="AC66" s="13">
        <v>0</v>
      </c>
      <c r="AD66" s="13">
        <f t="shared" si="0"/>
        <v>2</v>
      </c>
      <c r="AE66" s="14"/>
    </row>
    <row r="67" spans="2:31" s="15" customFormat="1" ht="13.8" x14ac:dyDescent="0.3">
      <c r="B67" s="43"/>
      <c r="C67" s="42">
        <v>26850195</v>
      </c>
      <c r="D67" s="18" t="s">
        <v>31</v>
      </c>
      <c r="E67" s="31">
        <v>1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  <c r="AA67" s="13">
        <v>0</v>
      </c>
      <c r="AB67" s="13">
        <v>0</v>
      </c>
      <c r="AC67" s="13">
        <v>0</v>
      </c>
      <c r="AD67" s="13">
        <f t="shared" ref="AD67:AD122" si="1">SUM(E67:AC67)</f>
        <v>1</v>
      </c>
      <c r="AE67" s="14"/>
    </row>
    <row r="68" spans="2:31" s="15" customFormat="1" ht="13.8" x14ac:dyDescent="0.3">
      <c r="B68" s="39">
        <v>2015</v>
      </c>
      <c r="C68" s="40">
        <v>26088123</v>
      </c>
      <c r="D68" s="10" t="s">
        <v>36</v>
      </c>
      <c r="E68" s="38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24">
        <v>1</v>
      </c>
      <c r="N68" s="24">
        <v>1</v>
      </c>
      <c r="O68" s="24">
        <v>1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13">
        <v>0</v>
      </c>
      <c r="W68" s="24">
        <v>1</v>
      </c>
      <c r="X68" s="13">
        <v>0</v>
      </c>
      <c r="Y68" s="13">
        <v>0</v>
      </c>
      <c r="Z68" s="13">
        <v>0</v>
      </c>
      <c r="AA68" s="13">
        <v>0</v>
      </c>
      <c r="AB68" s="13">
        <v>0</v>
      </c>
      <c r="AC68" s="13">
        <v>0</v>
      </c>
      <c r="AD68" s="13">
        <f t="shared" si="1"/>
        <v>4</v>
      </c>
      <c r="AE68" s="14"/>
    </row>
    <row r="69" spans="2:31" s="15" customFormat="1" ht="13.8" x14ac:dyDescent="0.3">
      <c r="B69" s="41"/>
      <c r="C69" s="42">
        <v>26110384</v>
      </c>
      <c r="D69" s="18" t="s">
        <v>31</v>
      </c>
      <c r="E69" s="31">
        <v>1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0</v>
      </c>
      <c r="AB69" s="13">
        <v>0</v>
      </c>
      <c r="AC69" s="13">
        <v>0</v>
      </c>
      <c r="AD69" s="13">
        <f t="shared" si="1"/>
        <v>1</v>
      </c>
      <c r="AE69" s="14"/>
    </row>
    <row r="70" spans="2:31" s="15" customFormat="1" ht="13.8" x14ac:dyDescent="0.3">
      <c r="B70" s="41"/>
      <c r="C70" s="42">
        <v>26265382</v>
      </c>
      <c r="D70" s="18" t="s">
        <v>31</v>
      </c>
      <c r="E70" s="38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  <c r="W70" s="13">
        <v>0</v>
      </c>
      <c r="X70" s="13">
        <v>0</v>
      </c>
      <c r="Y70" s="13">
        <v>0</v>
      </c>
      <c r="Z70" s="13">
        <v>0</v>
      </c>
      <c r="AA70" s="13">
        <v>0</v>
      </c>
      <c r="AB70" s="13">
        <v>0</v>
      </c>
      <c r="AC70" s="13">
        <v>0</v>
      </c>
      <c r="AD70" s="13">
        <f t="shared" si="1"/>
        <v>0</v>
      </c>
      <c r="AE70" s="14"/>
    </row>
    <row r="71" spans="2:31" s="15" customFormat="1" ht="13.8" x14ac:dyDescent="0.3">
      <c r="B71" s="41"/>
      <c r="C71" s="42">
        <v>26472966</v>
      </c>
      <c r="D71" s="18" t="s">
        <v>31</v>
      </c>
      <c r="E71" s="38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0</v>
      </c>
      <c r="W71" s="13">
        <v>0</v>
      </c>
      <c r="X71" s="13">
        <v>0</v>
      </c>
      <c r="Y71" s="13">
        <v>0</v>
      </c>
      <c r="Z71" s="13">
        <v>0</v>
      </c>
      <c r="AA71" s="13">
        <v>0</v>
      </c>
      <c r="AB71" s="13">
        <v>0</v>
      </c>
      <c r="AC71" s="13">
        <v>0</v>
      </c>
      <c r="AD71" s="13">
        <f t="shared" si="1"/>
        <v>0</v>
      </c>
      <c r="AE71" s="14"/>
    </row>
    <row r="72" spans="2:31" s="15" customFormat="1" ht="13.8" x14ac:dyDescent="0.3">
      <c r="B72" s="43"/>
      <c r="C72" s="42">
        <v>26755923</v>
      </c>
      <c r="D72" s="18" t="s">
        <v>31</v>
      </c>
      <c r="E72" s="38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13">
        <v>0</v>
      </c>
      <c r="AA72" s="13">
        <v>0</v>
      </c>
      <c r="AB72" s="13">
        <v>0</v>
      </c>
      <c r="AC72" s="13">
        <v>0</v>
      </c>
      <c r="AD72" s="13">
        <f t="shared" si="1"/>
        <v>0</v>
      </c>
      <c r="AE72" s="14"/>
    </row>
    <row r="73" spans="2:31" s="15" customFormat="1" ht="13.8" x14ac:dyDescent="0.3">
      <c r="B73" s="39">
        <v>2014</v>
      </c>
      <c r="C73" s="40">
        <v>24998396</v>
      </c>
      <c r="D73" s="10" t="s">
        <v>31</v>
      </c>
      <c r="E73" s="38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13">
        <v>0</v>
      </c>
      <c r="W73" s="13">
        <v>0</v>
      </c>
      <c r="X73" s="13">
        <v>0</v>
      </c>
      <c r="Y73" s="13">
        <v>0</v>
      </c>
      <c r="Z73" s="13">
        <v>0</v>
      </c>
      <c r="AA73" s="13">
        <v>0</v>
      </c>
      <c r="AB73" s="13">
        <v>0</v>
      </c>
      <c r="AC73" s="13">
        <v>0</v>
      </c>
      <c r="AD73" s="13">
        <f t="shared" si="1"/>
        <v>0</v>
      </c>
      <c r="AE73" s="14"/>
    </row>
    <row r="74" spans="2:31" s="15" customFormat="1" ht="13.8" x14ac:dyDescent="0.3">
      <c r="B74" s="41"/>
      <c r="C74" s="42">
        <v>24879061</v>
      </c>
      <c r="D74" s="18" t="s">
        <v>30</v>
      </c>
      <c r="E74" s="31">
        <v>1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13">
        <v>0</v>
      </c>
      <c r="Z74" s="13">
        <v>0</v>
      </c>
      <c r="AA74" s="13">
        <v>0</v>
      </c>
      <c r="AB74" s="13">
        <v>0</v>
      </c>
      <c r="AC74" s="13">
        <v>0</v>
      </c>
      <c r="AD74" s="13">
        <f t="shared" si="1"/>
        <v>1</v>
      </c>
      <c r="AE74" s="14"/>
    </row>
    <row r="75" spans="2:31" s="15" customFormat="1" ht="13.8" x14ac:dyDescent="0.3">
      <c r="B75" s="41"/>
      <c r="C75" s="42">
        <v>24396517</v>
      </c>
      <c r="D75" s="18" t="s">
        <v>31</v>
      </c>
      <c r="E75" s="31">
        <v>1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13">
        <v>0</v>
      </c>
      <c r="AB75" s="13">
        <v>0</v>
      </c>
      <c r="AC75" s="13">
        <v>0</v>
      </c>
      <c r="AD75" s="13">
        <f t="shared" si="1"/>
        <v>1</v>
      </c>
      <c r="AE75" s="14"/>
    </row>
    <row r="76" spans="2:31" s="15" customFormat="1" ht="13.8" x14ac:dyDescent="0.3">
      <c r="B76" s="41"/>
      <c r="C76" s="42">
        <v>24707299</v>
      </c>
      <c r="D76" s="18" t="s">
        <v>31</v>
      </c>
      <c r="E76" s="38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f t="shared" si="1"/>
        <v>0</v>
      </c>
      <c r="AE76" s="14"/>
    </row>
    <row r="77" spans="2:31" s="15" customFormat="1" ht="13.8" x14ac:dyDescent="0.3">
      <c r="B77" s="41"/>
      <c r="C77" s="42">
        <v>24582902</v>
      </c>
      <c r="D77" s="18" t="s">
        <v>31</v>
      </c>
      <c r="E77" s="38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3">
        <v>0</v>
      </c>
      <c r="T77" s="13">
        <v>0</v>
      </c>
      <c r="U77" s="13">
        <v>0</v>
      </c>
      <c r="V77" s="13">
        <v>0</v>
      </c>
      <c r="W77" s="13">
        <v>0</v>
      </c>
      <c r="X77" s="13">
        <v>0</v>
      </c>
      <c r="Y77" s="13">
        <v>0</v>
      </c>
      <c r="Z77" s="13">
        <v>0</v>
      </c>
      <c r="AA77" s="13">
        <v>0</v>
      </c>
      <c r="AB77" s="13">
        <v>0</v>
      </c>
      <c r="AC77" s="13">
        <v>0</v>
      </c>
      <c r="AD77" s="13">
        <f t="shared" si="1"/>
        <v>0</v>
      </c>
      <c r="AE77" s="14"/>
    </row>
    <row r="78" spans="2:31" s="15" customFormat="1" ht="13.8" x14ac:dyDescent="0.3">
      <c r="B78" s="41"/>
      <c r="C78" s="42">
        <v>24831183</v>
      </c>
      <c r="D78" s="18" t="s">
        <v>31</v>
      </c>
      <c r="E78" s="38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13">
        <v>0</v>
      </c>
      <c r="W78" s="13">
        <v>0</v>
      </c>
      <c r="X78" s="13">
        <v>0</v>
      </c>
      <c r="Y78" s="13">
        <v>0</v>
      </c>
      <c r="Z78" s="13">
        <v>0</v>
      </c>
      <c r="AA78" s="13">
        <v>0</v>
      </c>
      <c r="AB78" s="13">
        <v>0</v>
      </c>
      <c r="AC78" s="13">
        <v>0</v>
      </c>
      <c r="AD78" s="13">
        <f t="shared" si="1"/>
        <v>0</v>
      </c>
      <c r="AE78" s="14"/>
    </row>
    <row r="79" spans="2:31" s="15" customFormat="1" ht="13.8" x14ac:dyDescent="0.3">
      <c r="B79" s="41"/>
      <c r="C79" s="42">
        <v>25192982</v>
      </c>
      <c r="D79" s="18" t="s">
        <v>31</v>
      </c>
      <c r="E79" s="38">
        <v>0</v>
      </c>
      <c r="F79" s="13">
        <v>0</v>
      </c>
      <c r="G79" s="13">
        <v>0</v>
      </c>
      <c r="H79" s="13">
        <v>0</v>
      </c>
      <c r="I79" s="13">
        <v>0</v>
      </c>
      <c r="J79" s="24">
        <v>1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0</v>
      </c>
      <c r="AC79" s="13">
        <v>0</v>
      </c>
      <c r="AD79" s="13">
        <f t="shared" si="1"/>
        <v>1</v>
      </c>
      <c r="AE79" s="14"/>
    </row>
    <row r="80" spans="2:31" s="15" customFormat="1" ht="13.8" x14ac:dyDescent="0.3">
      <c r="B80" s="41"/>
      <c r="C80" s="42">
        <v>24661059</v>
      </c>
      <c r="D80" s="18" t="s">
        <v>37</v>
      </c>
      <c r="E80" s="38">
        <v>0</v>
      </c>
      <c r="F80" s="24">
        <v>1</v>
      </c>
      <c r="G80" s="13">
        <v>0</v>
      </c>
      <c r="H80" s="24">
        <v>1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0</v>
      </c>
      <c r="V80" s="13">
        <v>0</v>
      </c>
      <c r="W80" s="13">
        <v>0</v>
      </c>
      <c r="X80" s="13">
        <v>0</v>
      </c>
      <c r="Y80" s="13">
        <v>0</v>
      </c>
      <c r="Z80" s="24">
        <v>1</v>
      </c>
      <c r="AA80" s="13">
        <v>0</v>
      </c>
      <c r="AB80" s="13">
        <v>0</v>
      </c>
      <c r="AC80" s="13">
        <v>0</v>
      </c>
      <c r="AD80" s="13">
        <f t="shared" si="1"/>
        <v>3</v>
      </c>
      <c r="AE80" s="14"/>
    </row>
    <row r="81" spans="2:31" s="15" customFormat="1" ht="13.8" x14ac:dyDescent="0.3">
      <c r="B81" s="43"/>
      <c r="C81" s="42">
        <v>24944524</v>
      </c>
      <c r="D81" s="18" t="s">
        <v>30</v>
      </c>
      <c r="E81" s="38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13">
        <v>0</v>
      </c>
      <c r="W81" s="13">
        <v>0</v>
      </c>
      <c r="X81" s="13">
        <v>0</v>
      </c>
      <c r="Y81" s="13">
        <v>0</v>
      </c>
      <c r="Z81" s="13">
        <v>0</v>
      </c>
      <c r="AA81" s="13">
        <v>0</v>
      </c>
      <c r="AB81" s="13">
        <v>0</v>
      </c>
      <c r="AC81" s="13">
        <v>0</v>
      </c>
      <c r="AD81" s="13">
        <f t="shared" si="1"/>
        <v>0</v>
      </c>
      <c r="AE81" s="14"/>
    </row>
    <row r="82" spans="2:31" s="15" customFormat="1" ht="13.8" x14ac:dyDescent="0.3">
      <c r="B82" s="39">
        <v>2013</v>
      </c>
      <c r="C82" s="40">
        <v>23780673</v>
      </c>
      <c r="D82" s="10" t="s">
        <v>30</v>
      </c>
      <c r="E82" s="31">
        <v>1</v>
      </c>
      <c r="F82" s="24">
        <v>1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24">
        <v>1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f t="shared" si="1"/>
        <v>3</v>
      </c>
      <c r="AE82" s="14"/>
    </row>
    <row r="83" spans="2:31" s="15" customFormat="1" ht="13.8" x14ac:dyDescent="0.3">
      <c r="B83" s="41"/>
      <c r="C83" s="42">
        <v>23927863</v>
      </c>
      <c r="D83" s="18" t="s">
        <v>36</v>
      </c>
      <c r="E83" s="38">
        <v>0</v>
      </c>
      <c r="F83" s="24">
        <v>1</v>
      </c>
      <c r="G83" s="13">
        <v>0</v>
      </c>
      <c r="H83" s="13">
        <v>0</v>
      </c>
      <c r="I83" s="13">
        <v>0</v>
      </c>
      <c r="J83" s="13">
        <v>0</v>
      </c>
      <c r="K83" s="24">
        <v>1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0</v>
      </c>
      <c r="V83" s="13">
        <v>0</v>
      </c>
      <c r="W83" s="13">
        <v>0</v>
      </c>
      <c r="X83" s="13">
        <v>0</v>
      </c>
      <c r="Y83" s="13">
        <v>0</v>
      </c>
      <c r="Z83" s="13">
        <v>0</v>
      </c>
      <c r="AA83" s="13">
        <v>0</v>
      </c>
      <c r="AB83" s="13">
        <v>0</v>
      </c>
      <c r="AC83" s="13">
        <v>0</v>
      </c>
      <c r="AD83" s="13">
        <f t="shared" si="1"/>
        <v>2</v>
      </c>
      <c r="AE83" s="14"/>
    </row>
    <row r="84" spans="2:31" s="15" customFormat="1" ht="13.8" x14ac:dyDescent="0.3">
      <c r="B84" s="41"/>
      <c r="C84" s="42">
        <v>23047329</v>
      </c>
      <c r="D84" s="18" t="s">
        <v>31</v>
      </c>
      <c r="E84" s="31">
        <v>1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0</v>
      </c>
      <c r="T84" s="13">
        <v>0</v>
      </c>
      <c r="U84" s="13">
        <v>0</v>
      </c>
      <c r="V84" s="13">
        <v>0</v>
      </c>
      <c r="W84" s="13">
        <v>0</v>
      </c>
      <c r="X84" s="13">
        <v>0</v>
      </c>
      <c r="Y84" s="13">
        <v>0</v>
      </c>
      <c r="Z84" s="13">
        <v>0</v>
      </c>
      <c r="AA84" s="13">
        <v>0</v>
      </c>
      <c r="AB84" s="13">
        <v>0</v>
      </c>
      <c r="AC84" s="13">
        <v>0</v>
      </c>
      <c r="AD84" s="13">
        <f t="shared" si="1"/>
        <v>1</v>
      </c>
      <c r="AE84" s="14"/>
    </row>
    <row r="85" spans="2:31" s="15" customFormat="1" ht="13.8" x14ac:dyDescent="0.3">
      <c r="B85" s="41"/>
      <c r="C85" s="42">
        <v>23608043</v>
      </c>
      <c r="D85" s="18" t="s">
        <v>31</v>
      </c>
      <c r="E85" s="31">
        <v>1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0</v>
      </c>
      <c r="V85" s="13">
        <v>0</v>
      </c>
      <c r="W85" s="13">
        <v>0</v>
      </c>
      <c r="X85" s="13">
        <v>0</v>
      </c>
      <c r="Y85" s="13">
        <v>0</v>
      </c>
      <c r="Z85" s="13">
        <v>0</v>
      </c>
      <c r="AA85" s="13">
        <v>0</v>
      </c>
      <c r="AB85" s="13">
        <v>0</v>
      </c>
      <c r="AC85" s="13">
        <v>0</v>
      </c>
      <c r="AD85" s="13">
        <f t="shared" si="1"/>
        <v>1</v>
      </c>
      <c r="AE85" s="14"/>
    </row>
    <row r="86" spans="2:31" s="15" customFormat="1" ht="13.8" x14ac:dyDescent="0.3">
      <c r="B86" s="41"/>
      <c r="C86" s="42">
        <v>23401261</v>
      </c>
      <c r="D86" s="18" t="s">
        <v>31</v>
      </c>
      <c r="E86" s="31">
        <v>1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13">
        <v>0</v>
      </c>
      <c r="W86" s="13">
        <v>0</v>
      </c>
      <c r="X86" s="13">
        <v>0</v>
      </c>
      <c r="Y86" s="13">
        <v>0</v>
      </c>
      <c r="Z86" s="13">
        <v>0</v>
      </c>
      <c r="AA86" s="13">
        <v>0</v>
      </c>
      <c r="AB86" s="13">
        <v>0</v>
      </c>
      <c r="AC86" s="13">
        <v>0</v>
      </c>
      <c r="AD86" s="13">
        <f t="shared" si="1"/>
        <v>1</v>
      </c>
      <c r="AE86" s="14"/>
    </row>
    <row r="87" spans="2:31" s="15" customFormat="1" ht="13.8" x14ac:dyDescent="0.3">
      <c r="B87" s="41"/>
      <c r="C87" s="42">
        <v>23349830</v>
      </c>
      <c r="D87" s="18" t="s">
        <v>31</v>
      </c>
      <c r="E87" s="31">
        <v>1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13">
        <v>0</v>
      </c>
      <c r="Z87" s="13">
        <v>0</v>
      </c>
      <c r="AA87" s="13">
        <v>0</v>
      </c>
      <c r="AB87" s="13">
        <v>0</v>
      </c>
      <c r="AC87" s="13">
        <v>0</v>
      </c>
      <c r="AD87" s="13">
        <f t="shared" si="1"/>
        <v>1</v>
      </c>
      <c r="AE87" s="14"/>
    </row>
    <row r="88" spans="2:31" s="15" customFormat="1" ht="13.8" x14ac:dyDescent="0.3">
      <c r="B88" s="41"/>
      <c r="C88" s="42">
        <v>22394374</v>
      </c>
      <c r="D88" s="18" t="s">
        <v>30</v>
      </c>
      <c r="E88" s="38">
        <v>0</v>
      </c>
      <c r="F88" s="13">
        <v>0</v>
      </c>
      <c r="G88" s="13">
        <v>0</v>
      </c>
      <c r="H88" s="24">
        <v>1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13">
        <v>0</v>
      </c>
      <c r="W88" s="13">
        <v>0</v>
      </c>
      <c r="X88" s="13">
        <v>0</v>
      </c>
      <c r="Y88" s="13">
        <v>0</v>
      </c>
      <c r="Z88" s="13">
        <v>0</v>
      </c>
      <c r="AA88" s="13">
        <v>0</v>
      </c>
      <c r="AB88" s="13">
        <v>0</v>
      </c>
      <c r="AC88" s="13">
        <v>0</v>
      </c>
      <c r="AD88" s="13">
        <f t="shared" si="1"/>
        <v>1</v>
      </c>
      <c r="AE88" s="14"/>
    </row>
    <row r="89" spans="2:31" s="15" customFormat="1" ht="13.8" x14ac:dyDescent="0.3">
      <c r="B89" s="43"/>
      <c r="C89" s="42">
        <v>23665338</v>
      </c>
      <c r="D89" s="18" t="s">
        <v>31</v>
      </c>
      <c r="E89" s="31">
        <v>1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f t="shared" si="1"/>
        <v>1</v>
      </c>
      <c r="AE89" s="14"/>
    </row>
    <row r="90" spans="2:31" s="15" customFormat="1" ht="13.8" x14ac:dyDescent="0.3">
      <c r="B90" s="39">
        <v>2012</v>
      </c>
      <c r="C90" s="40">
        <v>23176072</v>
      </c>
      <c r="D90" s="10" t="s">
        <v>31</v>
      </c>
      <c r="E90" s="31">
        <v>1</v>
      </c>
      <c r="F90" s="24">
        <v>1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24">
        <v>1</v>
      </c>
      <c r="U90" s="13">
        <v>0</v>
      </c>
      <c r="V90" s="13">
        <v>0</v>
      </c>
      <c r="W90" s="13">
        <v>0</v>
      </c>
      <c r="X90" s="13">
        <v>0</v>
      </c>
      <c r="Y90" s="13">
        <v>0</v>
      </c>
      <c r="Z90" s="13">
        <v>0</v>
      </c>
      <c r="AA90" s="13">
        <v>0</v>
      </c>
      <c r="AB90" s="13">
        <v>0</v>
      </c>
      <c r="AC90" s="13">
        <v>0</v>
      </c>
      <c r="AD90" s="13">
        <f t="shared" si="1"/>
        <v>3</v>
      </c>
      <c r="AE90" s="14"/>
    </row>
    <row r="91" spans="2:31" s="15" customFormat="1" ht="13.8" x14ac:dyDescent="0.3">
      <c r="B91" s="41"/>
      <c r="C91" s="42">
        <v>22804628</v>
      </c>
      <c r="D91" s="18" t="s">
        <v>31</v>
      </c>
      <c r="E91" s="38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13">
        <v>0</v>
      </c>
      <c r="W91" s="13">
        <v>0</v>
      </c>
      <c r="X91" s="13">
        <v>0</v>
      </c>
      <c r="Y91" s="13">
        <v>0</v>
      </c>
      <c r="Z91" s="13">
        <v>0</v>
      </c>
      <c r="AA91" s="13">
        <v>0</v>
      </c>
      <c r="AB91" s="13">
        <v>0</v>
      </c>
      <c r="AC91" s="13">
        <v>0</v>
      </c>
      <c r="AD91" s="13">
        <f t="shared" si="1"/>
        <v>0</v>
      </c>
      <c r="AE91" s="14"/>
    </row>
    <row r="92" spans="2:31" s="15" customFormat="1" ht="13.8" x14ac:dyDescent="0.3">
      <c r="B92" s="41"/>
      <c r="C92" s="42">
        <v>22067079</v>
      </c>
      <c r="D92" s="18" t="s">
        <v>31</v>
      </c>
      <c r="E92" s="38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3">
        <v>0</v>
      </c>
      <c r="T92" s="13">
        <v>0</v>
      </c>
      <c r="U92" s="13">
        <v>0</v>
      </c>
      <c r="V92" s="13">
        <v>0</v>
      </c>
      <c r="W92" s="13">
        <v>0</v>
      </c>
      <c r="X92" s="13">
        <v>0</v>
      </c>
      <c r="Y92" s="13">
        <v>0</v>
      </c>
      <c r="Z92" s="13">
        <v>0</v>
      </c>
      <c r="AA92" s="13">
        <v>0</v>
      </c>
      <c r="AB92" s="13">
        <v>0</v>
      </c>
      <c r="AC92" s="13">
        <v>0</v>
      </c>
      <c r="AD92" s="13">
        <f t="shared" si="1"/>
        <v>0</v>
      </c>
      <c r="AE92" s="14"/>
    </row>
    <row r="93" spans="2:31" s="15" customFormat="1" ht="13.8" x14ac:dyDescent="0.3">
      <c r="B93" s="41"/>
      <c r="C93" s="42">
        <v>21790776</v>
      </c>
      <c r="D93" s="18" t="s">
        <v>31</v>
      </c>
      <c r="E93" s="38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13">
        <v>0</v>
      </c>
      <c r="W93" s="13">
        <v>0</v>
      </c>
      <c r="X93" s="13">
        <v>0</v>
      </c>
      <c r="Y93" s="13">
        <v>0</v>
      </c>
      <c r="Z93" s="13">
        <v>0</v>
      </c>
      <c r="AA93" s="13">
        <v>0</v>
      </c>
      <c r="AB93" s="13">
        <v>0</v>
      </c>
      <c r="AC93" s="13">
        <v>0</v>
      </c>
      <c r="AD93" s="13">
        <f t="shared" si="1"/>
        <v>0</v>
      </c>
      <c r="AE93" s="14"/>
    </row>
    <row r="94" spans="2:31" s="15" customFormat="1" ht="13.8" x14ac:dyDescent="0.3">
      <c r="B94" s="41"/>
      <c r="C94" s="42">
        <v>22785056</v>
      </c>
      <c r="D94" s="18" t="s">
        <v>31</v>
      </c>
      <c r="E94" s="38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0</v>
      </c>
      <c r="T94" s="13">
        <v>0</v>
      </c>
      <c r="U94" s="13">
        <v>0</v>
      </c>
      <c r="V94" s="13">
        <v>0</v>
      </c>
      <c r="W94" s="13">
        <v>0</v>
      </c>
      <c r="X94" s="13">
        <v>0</v>
      </c>
      <c r="Y94" s="13">
        <v>0</v>
      </c>
      <c r="Z94" s="13">
        <v>0</v>
      </c>
      <c r="AA94" s="13">
        <v>0</v>
      </c>
      <c r="AB94" s="13">
        <v>0</v>
      </c>
      <c r="AC94" s="13">
        <v>0</v>
      </c>
      <c r="AD94" s="13">
        <f t="shared" si="1"/>
        <v>0</v>
      </c>
      <c r="AE94" s="14"/>
    </row>
    <row r="95" spans="2:31" s="15" customFormat="1" ht="13.8" x14ac:dyDescent="0.3">
      <c r="B95" s="41"/>
      <c r="C95" s="42">
        <v>23091520</v>
      </c>
      <c r="D95" s="18" t="s">
        <v>31</v>
      </c>
      <c r="E95" s="31">
        <v>1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3">
        <v>0</v>
      </c>
      <c r="AB95" s="13">
        <v>0</v>
      </c>
      <c r="AC95" s="13">
        <v>0</v>
      </c>
      <c r="AD95" s="13">
        <f t="shared" si="1"/>
        <v>1</v>
      </c>
      <c r="AE95" s="14"/>
    </row>
    <row r="96" spans="2:31" s="15" customFormat="1" ht="13.8" x14ac:dyDescent="0.3">
      <c r="B96" s="43"/>
      <c r="C96" s="42">
        <v>22490888</v>
      </c>
      <c r="D96" s="18" t="s">
        <v>30</v>
      </c>
      <c r="E96" s="38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3">
        <v>0</v>
      </c>
      <c r="AB96" s="13">
        <v>0</v>
      </c>
      <c r="AC96" s="13">
        <v>0</v>
      </c>
      <c r="AD96" s="13">
        <f t="shared" si="1"/>
        <v>0</v>
      </c>
      <c r="AE96" s="14"/>
    </row>
    <row r="97" spans="2:31" s="15" customFormat="1" ht="13.8" x14ac:dyDescent="0.3">
      <c r="B97" s="39">
        <v>2011</v>
      </c>
      <c r="C97" s="40">
        <v>21950801</v>
      </c>
      <c r="D97" s="10" t="s">
        <v>30</v>
      </c>
      <c r="E97" s="31">
        <v>1</v>
      </c>
      <c r="F97" s="24">
        <v>1</v>
      </c>
      <c r="G97" s="24">
        <v>1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13">
        <v>0</v>
      </c>
      <c r="W97" s="13">
        <v>0</v>
      </c>
      <c r="X97" s="13">
        <v>0</v>
      </c>
      <c r="Y97" s="13">
        <v>0</v>
      </c>
      <c r="Z97" s="13">
        <v>0</v>
      </c>
      <c r="AA97" s="13">
        <v>0</v>
      </c>
      <c r="AB97" s="13">
        <v>0</v>
      </c>
      <c r="AC97" s="13">
        <v>0</v>
      </c>
      <c r="AD97" s="13">
        <f t="shared" si="1"/>
        <v>3</v>
      </c>
      <c r="AE97" s="14"/>
    </row>
    <row r="98" spans="2:31" s="15" customFormat="1" ht="13.8" x14ac:dyDescent="0.3">
      <c r="B98" s="41"/>
      <c r="C98" s="42">
        <v>21111033</v>
      </c>
      <c r="D98" s="18" t="s">
        <v>31</v>
      </c>
      <c r="E98" s="38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13">
        <v>0</v>
      </c>
      <c r="W98" s="13">
        <v>0</v>
      </c>
      <c r="X98" s="13">
        <v>0</v>
      </c>
      <c r="Y98" s="13">
        <v>0</v>
      </c>
      <c r="Z98" s="13">
        <v>0</v>
      </c>
      <c r="AA98" s="13">
        <v>0</v>
      </c>
      <c r="AB98" s="13">
        <v>0</v>
      </c>
      <c r="AC98" s="13">
        <v>0</v>
      </c>
      <c r="AD98" s="13">
        <f t="shared" si="1"/>
        <v>0</v>
      </c>
      <c r="AE98" s="14"/>
    </row>
    <row r="99" spans="2:31" s="15" customFormat="1" ht="13.8" x14ac:dyDescent="0.3">
      <c r="B99" s="41"/>
      <c r="C99" s="42">
        <v>22103620</v>
      </c>
      <c r="D99" s="18" t="s">
        <v>30</v>
      </c>
      <c r="E99" s="38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24">
        <v>1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3">
        <v>0</v>
      </c>
      <c r="T99" s="13">
        <v>0</v>
      </c>
      <c r="U99" s="13">
        <v>0</v>
      </c>
      <c r="V99" s="13">
        <v>0</v>
      </c>
      <c r="W99" s="13">
        <v>0</v>
      </c>
      <c r="X99" s="13">
        <v>0</v>
      </c>
      <c r="Y99" s="13">
        <v>0</v>
      </c>
      <c r="Z99" s="13">
        <v>0</v>
      </c>
      <c r="AA99" s="13">
        <v>0</v>
      </c>
      <c r="AB99" s="13">
        <v>0</v>
      </c>
      <c r="AC99" s="13">
        <v>0</v>
      </c>
      <c r="AD99" s="13">
        <f t="shared" si="1"/>
        <v>1</v>
      </c>
      <c r="AE99" s="14"/>
    </row>
    <row r="100" spans="2:31" s="15" customFormat="1" ht="13.8" x14ac:dyDescent="0.3">
      <c r="B100" s="41"/>
      <c r="C100" s="42">
        <v>21291475</v>
      </c>
      <c r="D100" s="18" t="s">
        <v>31</v>
      </c>
      <c r="E100" s="31">
        <v>1</v>
      </c>
      <c r="F100" s="24">
        <v>1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0</v>
      </c>
      <c r="T100" s="13">
        <v>0</v>
      </c>
      <c r="U100" s="13">
        <v>0</v>
      </c>
      <c r="V100" s="24">
        <v>1</v>
      </c>
      <c r="W100" s="24">
        <v>1</v>
      </c>
      <c r="X100" s="13">
        <v>0</v>
      </c>
      <c r="Y100" s="13">
        <v>0</v>
      </c>
      <c r="Z100" s="13">
        <v>0</v>
      </c>
      <c r="AA100" s="13">
        <v>0</v>
      </c>
      <c r="AB100" s="13">
        <v>0</v>
      </c>
      <c r="AC100" s="13">
        <v>0</v>
      </c>
      <c r="AD100" s="13">
        <f t="shared" si="1"/>
        <v>4</v>
      </c>
      <c r="AE100" s="14"/>
    </row>
    <row r="101" spans="2:31" s="15" customFormat="1" ht="13.8" x14ac:dyDescent="0.3">
      <c r="B101" s="41"/>
      <c r="C101" s="42">
        <v>21615786</v>
      </c>
      <c r="D101" s="18" t="s">
        <v>31</v>
      </c>
      <c r="E101" s="38">
        <v>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3">
        <v>0</v>
      </c>
      <c r="T101" s="13">
        <v>0</v>
      </c>
      <c r="U101" s="13">
        <v>0</v>
      </c>
      <c r="V101" s="13">
        <v>0</v>
      </c>
      <c r="W101" s="13">
        <v>0</v>
      </c>
      <c r="X101" s="13">
        <v>0</v>
      </c>
      <c r="Y101" s="13">
        <v>0</v>
      </c>
      <c r="Z101" s="13">
        <v>0</v>
      </c>
      <c r="AA101" s="13">
        <v>0</v>
      </c>
      <c r="AB101" s="13">
        <v>0</v>
      </c>
      <c r="AC101" s="13">
        <v>0</v>
      </c>
      <c r="AD101" s="13">
        <f t="shared" si="1"/>
        <v>0</v>
      </c>
      <c r="AE101" s="14"/>
    </row>
    <row r="102" spans="2:31" s="15" customFormat="1" ht="13.8" x14ac:dyDescent="0.3">
      <c r="B102" s="41"/>
      <c r="C102" s="42">
        <v>22117799</v>
      </c>
      <c r="D102" s="45" t="s">
        <v>31</v>
      </c>
      <c r="E102" s="31">
        <v>1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0</v>
      </c>
      <c r="V102" s="13">
        <v>0</v>
      </c>
      <c r="W102" s="13">
        <v>0</v>
      </c>
      <c r="X102" s="13">
        <v>0</v>
      </c>
      <c r="Y102" s="13">
        <v>0</v>
      </c>
      <c r="Z102" s="13">
        <v>0</v>
      </c>
      <c r="AA102" s="13">
        <v>0</v>
      </c>
      <c r="AB102" s="13">
        <v>0</v>
      </c>
      <c r="AC102" s="13">
        <v>0</v>
      </c>
      <c r="AD102" s="13">
        <f t="shared" si="1"/>
        <v>1</v>
      </c>
      <c r="AE102" s="14"/>
    </row>
    <row r="103" spans="2:31" s="15" customFormat="1" ht="13.8" x14ac:dyDescent="0.3">
      <c r="B103" s="41"/>
      <c r="C103" s="42">
        <v>21476208</v>
      </c>
      <c r="D103" s="18" t="s">
        <v>31</v>
      </c>
      <c r="E103" s="38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13">
        <v>0</v>
      </c>
      <c r="T103" s="13">
        <v>0</v>
      </c>
      <c r="U103" s="13">
        <v>0</v>
      </c>
      <c r="V103" s="13">
        <v>0</v>
      </c>
      <c r="W103" s="13">
        <v>0</v>
      </c>
      <c r="X103" s="13">
        <v>0</v>
      </c>
      <c r="Y103" s="13">
        <v>0</v>
      </c>
      <c r="Z103" s="13">
        <v>0</v>
      </c>
      <c r="AA103" s="13">
        <v>0</v>
      </c>
      <c r="AB103" s="13">
        <v>0</v>
      </c>
      <c r="AC103" s="13">
        <v>0</v>
      </c>
      <c r="AD103" s="13">
        <f t="shared" si="1"/>
        <v>0</v>
      </c>
      <c r="AE103" s="14"/>
    </row>
    <row r="104" spans="2:31" s="15" customFormat="1" ht="13.8" x14ac:dyDescent="0.3">
      <c r="B104" s="41"/>
      <c r="C104" s="42">
        <v>21335048</v>
      </c>
      <c r="D104" s="18" t="s">
        <v>31</v>
      </c>
      <c r="E104" s="31">
        <v>1</v>
      </c>
      <c r="F104" s="24">
        <v>1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0</v>
      </c>
      <c r="V104" s="24">
        <v>1</v>
      </c>
      <c r="W104" s="13">
        <v>0</v>
      </c>
      <c r="X104" s="13">
        <v>0</v>
      </c>
      <c r="Y104" s="13">
        <v>0</v>
      </c>
      <c r="Z104" s="13">
        <v>0</v>
      </c>
      <c r="AA104" s="13">
        <v>0</v>
      </c>
      <c r="AB104" s="13">
        <v>0</v>
      </c>
      <c r="AC104" s="13">
        <v>0</v>
      </c>
      <c r="AD104" s="13">
        <f t="shared" si="1"/>
        <v>3</v>
      </c>
      <c r="AE104" s="14"/>
    </row>
    <row r="105" spans="2:31" s="15" customFormat="1" ht="13.8" x14ac:dyDescent="0.3">
      <c r="B105" s="41"/>
      <c r="C105" s="42">
        <v>21905286</v>
      </c>
      <c r="D105" s="18" t="s">
        <v>31</v>
      </c>
      <c r="E105" s="38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13">
        <v>0</v>
      </c>
      <c r="W105" s="13">
        <v>0</v>
      </c>
      <c r="X105" s="13">
        <v>0</v>
      </c>
      <c r="Y105" s="13">
        <v>0</v>
      </c>
      <c r="Z105" s="13">
        <v>0</v>
      </c>
      <c r="AA105" s="13">
        <v>0</v>
      </c>
      <c r="AB105" s="13">
        <v>0</v>
      </c>
      <c r="AC105" s="13">
        <v>0</v>
      </c>
      <c r="AD105" s="13">
        <f t="shared" si="1"/>
        <v>0</v>
      </c>
      <c r="AE105" s="14"/>
    </row>
    <row r="106" spans="2:31" s="15" customFormat="1" ht="13.8" x14ac:dyDescent="0.3">
      <c r="B106" s="43"/>
      <c r="C106" s="42">
        <v>21826165</v>
      </c>
      <c r="D106" s="18" t="s">
        <v>31</v>
      </c>
      <c r="E106" s="38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13">
        <v>0</v>
      </c>
      <c r="W106" s="13">
        <v>0</v>
      </c>
      <c r="X106" s="13">
        <v>0</v>
      </c>
      <c r="Y106" s="13">
        <v>0</v>
      </c>
      <c r="Z106" s="13">
        <v>0</v>
      </c>
      <c r="AA106" s="13">
        <v>0</v>
      </c>
      <c r="AB106" s="13">
        <v>0</v>
      </c>
      <c r="AC106" s="13">
        <v>0</v>
      </c>
      <c r="AD106" s="13">
        <f t="shared" si="1"/>
        <v>0</v>
      </c>
      <c r="AE106" s="14"/>
    </row>
    <row r="107" spans="2:31" s="15" customFormat="1" ht="13.8" x14ac:dyDescent="0.3">
      <c r="B107" s="39">
        <v>2010</v>
      </c>
      <c r="C107" s="40">
        <v>21092243</v>
      </c>
      <c r="D107" s="10" t="s">
        <v>30</v>
      </c>
      <c r="E107" s="38">
        <v>0</v>
      </c>
      <c r="F107" s="13">
        <v>0</v>
      </c>
      <c r="G107" s="13">
        <v>0</v>
      </c>
      <c r="H107" s="24">
        <v>1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0</v>
      </c>
      <c r="T107" s="13">
        <v>0</v>
      </c>
      <c r="U107" s="13">
        <v>0</v>
      </c>
      <c r="V107" s="13">
        <v>0</v>
      </c>
      <c r="W107" s="13">
        <v>0</v>
      </c>
      <c r="X107" s="13">
        <v>0</v>
      </c>
      <c r="Y107" s="13">
        <v>0</v>
      </c>
      <c r="Z107" s="13">
        <v>0</v>
      </c>
      <c r="AA107" s="13">
        <v>0</v>
      </c>
      <c r="AB107" s="13">
        <v>0</v>
      </c>
      <c r="AC107" s="13">
        <v>0</v>
      </c>
      <c r="AD107" s="13">
        <f t="shared" si="1"/>
        <v>1</v>
      </c>
      <c r="AE107" s="14"/>
    </row>
    <row r="108" spans="2:31" s="15" customFormat="1" ht="13.8" x14ac:dyDescent="0.3">
      <c r="B108" s="41"/>
      <c r="C108" s="42">
        <v>20718007</v>
      </c>
      <c r="D108" s="18" t="s">
        <v>30</v>
      </c>
      <c r="E108" s="38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13">
        <v>0</v>
      </c>
      <c r="W108" s="13">
        <v>0</v>
      </c>
      <c r="X108" s="13">
        <v>0</v>
      </c>
      <c r="Y108" s="13">
        <v>0</v>
      </c>
      <c r="Z108" s="13">
        <v>0</v>
      </c>
      <c r="AA108" s="13">
        <v>0</v>
      </c>
      <c r="AB108" s="13">
        <v>0</v>
      </c>
      <c r="AC108" s="13">
        <v>0</v>
      </c>
      <c r="AD108" s="13">
        <f t="shared" si="1"/>
        <v>0</v>
      </c>
      <c r="AE108" s="14"/>
    </row>
    <row r="109" spans="2:31" s="15" customFormat="1" ht="13.8" x14ac:dyDescent="0.3">
      <c r="B109" s="41"/>
      <c r="C109" s="42">
        <v>19942814</v>
      </c>
      <c r="D109" s="18" t="s">
        <v>31</v>
      </c>
      <c r="E109" s="31">
        <v>1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3">
        <v>0</v>
      </c>
      <c r="Q109" s="13">
        <v>0</v>
      </c>
      <c r="R109" s="13">
        <v>0</v>
      </c>
      <c r="S109" s="13">
        <v>0</v>
      </c>
      <c r="T109" s="13">
        <v>0</v>
      </c>
      <c r="U109" s="13">
        <v>0</v>
      </c>
      <c r="V109" s="13">
        <v>0</v>
      </c>
      <c r="W109" s="13">
        <v>0</v>
      </c>
      <c r="X109" s="13">
        <v>0</v>
      </c>
      <c r="Y109" s="13">
        <v>0</v>
      </c>
      <c r="Z109" s="13">
        <v>0</v>
      </c>
      <c r="AA109" s="13">
        <v>0</v>
      </c>
      <c r="AB109" s="13">
        <v>0</v>
      </c>
      <c r="AC109" s="13">
        <v>0</v>
      </c>
      <c r="AD109" s="13">
        <f t="shared" si="1"/>
        <v>1</v>
      </c>
      <c r="AE109" s="14"/>
    </row>
    <row r="110" spans="2:31" s="15" customFormat="1" ht="13.8" x14ac:dyDescent="0.3">
      <c r="B110" s="41"/>
      <c r="C110" s="42">
        <v>20698760</v>
      </c>
      <c r="D110" s="18" t="s">
        <v>30</v>
      </c>
      <c r="E110" s="31">
        <v>1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0</v>
      </c>
      <c r="V110" s="13">
        <v>0</v>
      </c>
      <c r="W110" s="13">
        <v>0</v>
      </c>
      <c r="X110" s="13">
        <v>0</v>
      </c>
      <c r="Y110" s="13">
        <v>0</v>
      </c>
      <c r="Z110" s="13">
        <v>0</v>
      </c>
      <c r="AA110" s="13">
        <v>0</v>
      </c>
      <c r="AB110" s="13">
        <v>0</v>
      </c>
      <c r="AC110" s="13">
        <v>0</v>
      </c>
      <c r="AD110" s="13">
        <f t="shared" si="1"/>
        <v>1</v>
      </c>
      <c r="AE110" s="14"/>
    </row>
    <row r="111" spans="2:31" s="15" customFormat="1" ht="13.8" x14ac:dyDescent="0.3">
      <c r="B111" s="41"/>
      <c r="C111" s="42">
        <v>20403413</v>
      </c>
      <c r="D111" s="18" t="s">
        <v>31</v>
      </c>
      <c r="E111" s="38">
        <v>0</v>
      </c>
      <c r="F111" s="13">
        <v>0</v>
      </c>
      <c r="G111" s="13">
        <v>0</v>
      </c>
      <c r="H111" s="13">
        <v>0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3">
        <v>0</v>
      </c>
      <c r="Q111" s="13">
        <v>0</v>
      </c>
      <c r="R111" s="13">
        <v>0</v>
      </c>
      <c r="S111" s="13">
        <v>0</v>
      </c>
      <c r="T111" s="13">
        <v>0</v>
      </c>
      <c r="U111" s="13">
        <v>0</v>
      </c>
      <c r="V111" s="13">
        <v>0</v>
      </c>
      <c r="W111" s="13">
        <v>0</v>
      </c>
      <c r="X111" s="13">
        <v>0</v>
      </c>
      <c r="Y111" s="13">
        <v>0</v>
      </c>
      <c r="Z111" s="13">
        <v>0</v>
      </c>
      <c r="AA111" s="13">
        <v>0</v>
      </c>
      <c r="AB111" s="13">
        <v>0</v>
      </c>
      <c r="AC111" s="13">
        <v>0</v>
      </c>
      <c r="AD111" s="13">
        <f t="shared" si="1"/>
        <v>0</v>
      </c>
      <c r="AE111" s="14"/>
    </row>
    <row r="112" spans="2:31" s="15" customFormat="1" ht="13.8" x14ac:dyDescent="0.3">
      <c r="B112" s="41"/>
      <c r="C112" s="42">
        <v>19661770</v>
      </c>
      <c r="D112" s="18" t="s">
        <v>30</v>
      </c>
      <c r="E112" s="38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4">
        <v>1</v>
      </c>
      <c r="P112" s="13">
        <v>0</v>
      </c>
      <c r="Q112" s="13">
        <v>0</v>
      </c>
      <c r="R112" s="13">
        <v>0</v>
      </c>
      <c r="S112" s="13">
        <v>0</v>
      </c>
      <c r="T112" s="13">
        <v>0</v>
      </c>
      <c r="U112" s="13">
        <v>0</v>
      </c>
      <c r="V112" s="13">
        <v>0</v>
      </c>
      <c r="W112" s="13">
        <v>0</v>
      </c>
      <c r="X112" s="13">
        <v>0</v>
      </c>
      <c r="Y112" s="13">
        <v>0</v>
      </c>
      <c r="Z112" s="13">
        <v>0</v>
      </c>
      <c r="AA112" s="13">
        <v>0</v>
      </c>
      <c r="AB112" s="13">
        <v>0</v>
      </c>
      <c r="AC112" s="13">
        <v>0</v>
      </c>
      <c r="AD112" s="13">
        <f t="shared" si="1"/>
        <v>1</v>
      </c>
      <c r="AE112" s="14"/>
    </row>
    <row r="113" spans="2:31" s="15" customFormat="1" ht="13.8" x14ac:dyDescent="0.3">
      <c r="B113" s="43"/>
      <c r="C113" s="42">
        <v>19196433</v>
      </c>
      <c r="D113" s="18" t="s">
        <v>31</v>
      </c>
      <c r="E113" s="38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0</v>
      </c>
      <c r="V113" s="13">
        <v>0</v>
      </c>
      <c r="W113" s="13">
        <v>0</v>
      </c>
      <c r="X113" s="13">
        <v>0</v>
      </c>
      <c r="Y113" s="13">
        <v>0</v>
      </c>
      <c r="Z113" s="13">
        <v>0</v>
      </c>
      <c r="AA113" s="13">
        <v>0</v>
      </c>
      <c r="AB113" s="13">
        <v>0</v>
      </c>
      <c r="AC113" s="13">
        <v>0</v>
      </c>
      <c r="AD113" s="13">
        <f t="shared" si="1"/>
        <v>0</v>
      </c>
      <c r="AE113" s="14"/>
    </row>
    <row r="114" spans="2:31" s="15" customFormat="1" ht="13.8" x14ac:dyDescent="0.3">
      <c r="B114" s="39">
        <v>2009</v>
      </c>
      <c r="C114" s="40">
        <v>19352207</v>
      </c>
      <c r="D114" s="10" t="s">
        <v>30</v>
      </c>
      <c r="E114" s="38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13">
        <v>0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13">
        <v>0</v>
      </c>
      <c r="W114" s="13">
        <v>0</v>
      </c>
      <c r="X114" s="13">
        <v>0</v>
      </c>
      <c r="Y114" s="13">
        <v>0</v>
      </c>
      <c r="Z114" s="13">
        <v>0</v>
      </c>
      <c r="AA114" s="13">
        <v>0</v>
      </c>
      <c r="AB114" s="13">
        <v>0</v>
      </c>
      <c r="AC114" s="13">
        <v>0</v>
      </c>
      <c r="AD114" s="13">
        <f t="shared" si="1"/>
        <v>0</v>
      </c>
      <c r="AE114" s="14"/>
    </row>
    <row r="115" spans="2:31" s="15" customFormat="1" ht="13.8" x14ac:dyDescent="0.3">
      <c r="B115" s="41"/>
      <c r="C115" s="42">
        <v>19428793</v>
      </c>
      <c r="D115" s="18" t="s">
        <v>30</v>
      </c>
      <c r="E115" s="31">
        <v>1</v>
      </c>
      <c r="F115" s="13">
        <v>0</v>
      </c>
      <c r="G115" s="13">
        <v>0</v>
      </c>
      <c r="H115" s="13">
        <v>0</v>
      </c>
      <c r="I115" s="13">
        <v>0</v>
      </c>
      <c r="J115" s="24">
        <v>1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13">
        <v>0</v>
      </c>
      <c r="W115" s="13">
        <v>0</v>
      </c>
      <c r="X115" s="13">
        <v>0</v>
      </c>
      <c r="Y115" s="24">
        <v>1</v>
      </c>
      <c r="Z115" s="24">
        <v>1</v>
      </c>
      <c r="AA115" s="13">
        <v>0</v>
      </c>
      <c r="AB115" s="13">
        <v>0</v>
      </c>
      <c r="AC115" s="13">
        <v>0</v>
      </c>
      <c r="AD115" s="13">
        <f t="shared" si="1"/>
        <v>4</v>
      </c>
      <c r="AE115" s="14"/>
    </row>
    <row r="116" spans="2:31" s="15" customFormat="1" ht="13.8" x14ac:dyDescent="0.3">
      <c r="B116" s="43"/>
      <c r="C116" s="46">
        <v>19444605</v>
      </c>
      <c r="D116" s="23" t="s">
        <v>38</v>
      </c>
      <c r="E116" s="31">
        <v>1</v>
      </c>
      <c r="F116" s="13">
        <v>0</v>
      </c>
      <c r="G116" s="13">
        <v>0</v>
      </c>
      <c r="H116" s="12">
        <v>1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3">
        <v>0</v>
      </c>
      <c r="Q116" s="13">
        <v>0</v>
      </c>
      <c r="R116" s="13">
        <v>0</v>
      </c>
      <c r="S116" s="13">
        <v>0</v>
      </c>
      <c r="T116" s="13">
        <v>0</v>
      </c>
      <c r="U116" s="13">
        <v>0</v>
      </c>
      <c r="V116" s="13">
        <v>0</v>
      </c>
      <c r="W116" s="13">
        <v>0</v>
      </c>
      <c r="X116" s="13">
        <v>0</v>
      </c>
      <c r="Y116" s="13">
        <v>0</v>
      </c>
      <c r="Z116" s="13">
        <v>0</v>
      </c>
      <c r="AA116" s="12">
        <v>1</v>
      </c>
      <c r="AB116" s="13">
        <v>0</v>
      </c>
      <c r="AC116" s="13">
        <v>0</v>
      </c>
      <c r="AD116" s="13">
        <f t="shared" si="1"/>
        <v>3</v>
      </c>
      <c r="AE116" s="14"/>
    </row>
    <row r="117" spans="2:31" s="15" customFormat="1" ht="42.6" customHeight="1" x14ac:dyDescent="0.3">
      <c r="B117" s="47">
        <v>2008</v>
      </c>
      <c r="C117" s="40">
        <v>18287360</v>
      </c>
      <c r="D117" s="10" t="s">
        <v>30</v>
      </c>
      <c r="E117" s="13">
        <v>0</v>
      </c>
      <c r="F117" s="13">
        <v>0</v>
      </c>
      <c r="G117" s="13">
        <v>0</v>
      </c>
      <c r="H117" s="24">
        <v>1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3">
        <v>0</v>
      </c>
      <c r="Q117" s="13">
        <v>0</v>
      </c>
      <c r="R117" s="13">
        <v>0</v>
      </c>
      <c r="S117" s="13">
        <v>0</v>
      </c>
      <c r="T117" s="13">
        <v>0</v>
      </c>
      <c r="U117" s="13">
        <v>0</v>
      </c>
      <c r="V117" s="13">
        <v>0</v>
      </c>
      <c r="W117" s="13">
        <v>0</v>
      </c>
      <c r="X117" s="13">
        <v>0</v>
      </c>
      <c r="Y117" s="13">
        <v>0</v>
      </c>
      <c r="Z117" s="13">
        <v>0</v>
      </c>
      <c r="AA117" s="13">
        <v>0</v>
      </c>
      <c r="AB117" s="12">
        <v>1</v>
      </c>
      <c r="AC117" s="13">
        <v>0</v>
      </c>
      <c r="AD117" s="13">
        <f t="shared" si="1"/>
        <v>2</v>
      </c>
      <c r="AE117" s="14"/>
    </row>
    <row r="118" spans="2:31" s="15" customFormat="1" ht="13.8" x14ac:dyDescent="0.3">
      <c r="B118" s="39">
        <v>2007</v>
      </c>
      <c r="C118" s="40">
        <v>17196711</v>
      </c>
      <c r="D118" s="10" t="s">
        <v>31</v>
      </c>
      <c r="E118" s="31">
        <v>1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0</v>
      </c>
      <c r="V118" s="13">
        <v>0</v>
      </c>
      <c r="W118" s="13">
        <v>0</v>
      </c>
      <c r="X118" s="13">
        <v>0</v>
      </c>
      <c r="Y118" s="13">
        <v>0</v>
      </c>
      <c r="Z118" s="13">
        <v>0</v>
      </c>
      <c r="AA118" s="13">
        <v>0</v>
      </c>
      <c r="AB118" s="13">
        <v>0</v>
      </c>
      <c r="AC118" s="13">
        <v>0</v>
      </c>
      <c r="AD118" s="13">
        <f t="shared" si="1"/>
        <v>1</v>
      </c>
      <c r="AE118" s="14"/>
    </row>
    <row r="119" spans="2:31" s="15" customFormat="1" ht="27.6" customHeight="1" x14ac:dyDescent="0.3">
      <c r="B119" s="43"/>
      <c r="C119" s="48">
        <v>17823964</v>
      </c>
      <c r="D119" s="23" t="s">
        <v>30</v>
      </c>
      <c r="E119" s="31">
        <v>1</v>
      </c>
      <c r="F119" s="13">
        <v>0</v>
      </c>
      <c r="G119" s="13">
        <v>0</v>
      </c>
      <c r="H119" s="24">
        <v>1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  <c r="S119" s="13">
        <v>0</v>
      </c>
      <c r="T119" s="13">
        <v>0</v>
      </c>
      <c r="U119" s="13">
        <v>0</v>
      </c>
      <c r="V119" s="13">
        <v>0</v>
      </c>
      <c r="W119" s="13">
        <v>0</v>
      </c>
      <c r="X119" s="13">
        <v>0</v>
      </c>
      <c r="Y119" s="13">
        <v>0</v>
      </c>
      <c r="Z119" s="13">
        <v>0</v>
      </c>
      <c r="AA119" s="13">
        <v>0</v>
      </c>
      <c r="AB119" s="13">
        <v>0</v>
      </c>
      <c r="AC119" s="13">
        <v>0</v>
      </c>
      <c r="AD119" s="13">
        <f t="shared" si="1"/>
        <v>2</v>
      </c>
      <c r="AE119" s="14"/>
    </row>
    <row r="120" spans="2:31" s="15" customFormat="1" ht="13.8" x14ac:dyDescent="0.3">
      <c r="B120" s="49">
        <v>2006</v>
      </c>
      <c r="C120" s="50">
        <v>16840647</v>
      </c>
      <c r="D120" s="51" t="s">
        <v>30</v>
      </c>
      <c r="E120" s="12">
        <v>1</v>
      </c>
      <c r="F120" s="12">
        <v>1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13">
        <v>0</v>
      </c>
      <c r="W120" s="13">
        <v>0</v>
      </c>
      <c r="X120" s="13">
        <v>0</v>
      </c>
      <c r="Y120" s="13">
        <v>0</v>
      </c>
      <c r="Z120" s="13">
        <v>0</v>
      </c>
      <c r="AA120" s="13">
        <v>0</v>
      </c>
      <c r="AB120" s="13">
        <v>0</v>
      </c>
      <c r="AC120" s="13">
        <v>0</v>
      </c>
      <c r="AD120" s="13">
        <f t="shared" si="1"/>
        <v>2</v>
      </c>
      <c r="AE120" s="14"/>
    </row>
    <row r="121" spans="2:31" s="15" customFormat="1" ht="13.8" x14ac:dyDescent="0.3">
      <c r="B121" s="52">
        <v>2004</v>
      </c>
      <c r="C121" s="40">
        <v>15030391</v>
      </c>
      <c r="D121" s="10" t="s">
        <v>30</v>
      </c>
      <c r="E121" s="31">
        <v>1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0</v>
      </c>
      <c r="V121" s="13">
        <v>0</v>
      </c>
      <c r="W121" s="13">
        <v>0</v>
      </c>
      <c r="X121" s="13">
        <v>0</v>
      </c>
      <c r="Y121" s="13">
        <v>0</v>
      </c>
      <c r="Z121" s="13">
        <v>0</v>
      </c>
      <c r="AA121" s="13">
        <v>0</v>
      </c>
      <c r="AB121" s="13">
        <v>0</v>
      </c>
      <c r="AC121" s="13">
        <v>0</v>
      </c>
      <c r="AD121" s="13">
        <f t="shared" si="1"/>
        <v>1</v>
      </c>
      <c r="AE121" s="14"/>
    </row>
    <row r="122" spans="2:31" s="15" customFormat="1" ht="13.8" x14ac:dyDescent="0.3">
      <c r="B122" s="53"/>
      <c r="C122" s="46">
        <v>15469881</v>
      </c>
      <c r="D122" s="54" t="s">
        <v>30</v>
      </c>
      <c r="E122" s="38">
        <v>0</v>
      </c>
      <c r="F122" s="19">
        <v>0</v>
      </c>
      <c r="G122" s="13">
        <v>0</v>
      </c>
      <c r="H122" s="13">
        <v>0</v>
      </c>
      <c r="I122" s="13">
        <v>0</v>
      </c>
      <c r="J122" s="24">
        <v>1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3">
        <v>0</v>
      </c>
      <c r="Q122" s="13">
        <v>0</v>
      </c>
      <c r="R122" s="13">
        <v>0</v>
      </c>
      <c r="S122" s="13">
        <v>0</v>
      </c>
      <c r="T122" s="13">
        <v>0</v>
      </c>
      <c r="U122" s="13">
        <v>0</v>
      </c>
      <c r="V122" s="13">
        <v>0</v>
      </c>
      <c r="W122" s="13">
        <v>0</v>
      </c>
      <c r="X122" s="13">
        <v>0</v>
      </c>
      <c r="Y122" s="13">
        <v>0</v>
      </c>
      <c r="Z122" s="13">
        <v>0</v>
      </c>
      <c r="AA122" s="12">
        <v>1</v>
      </c>
      <c r="AB122" s="13">
        <v>0</v>
      </c>
      <c r="AC122" s="13">
        <v>0</v>
      </c>
      <c r="AD122" s="13">
        <f t="shared" si="1"/>
        <v>2</v>
      </c>
      <c r="AE122" s="14"/>
    </row>
    <row r="123" spans="2:31" ht="13.2" customHeight="1" x14ac:dyDescent="0.3">
      <c r="B123" s="55" t="s">
        <v>39</v>
      </c>
      <c r="C123" s="55"/>
      <c r="D123" s="56"/>
      <c r="E123" s="10">
        <f>SUM(E2:E122)</f>
        <v>70</v>
      </c>
      <c r="F123" s="10">
        <f t="shared" ref="F123:AC123" si="2">SUM(F2:F122)</f>
        <v>42</v>
      </c>
      <c r="G123" s="10">
        <f t="shared" si="2"/>
        <v>5</v>
      </c>
      <c r="H123" s="10">
        <f t="shared" si="2"/>
        <v>19</v>
      </c>
      <c r="I123" s="10">
        <f t="shared" si="2"/>
        <v>5</v>
      </c>
      <c r="J123" s="10">
        <f t="shared" si="2"/>
        <v>19</v>
      </c>
      <c r="K123" s="10">
        <f t="shared" si="2"/>
        <v>7</v>
      </c>
      <c r="L123" s="10">
        <f t="shared" si="2"/>
        <v>2</v>
      </c>
      <c r="M123" s="10">
        <f t="shared" si="2"/>
        <v>7</v>
      </c>
      <c r="N123" s="10">
        <f t="shared" si="2"/>
        <v>1</v>
      </c>
      <c r="O123" s="10">
        <f t="shared" si="2"/>
        <v>22</v>
      </c>
      <c r="P123" s="10">
        <f t="shared" si="2"/>
        <v>8</v>
      </c>
      <c r="Q123" s="10">
        <f t="shared" si="2"/>
        <v>3</v>
      </c>
      <c r="R123" s="10">
        <f t="shared" si="2"/>
        <v>3</v>
      </c>
      <c r="S123" s="10">
        <f t="shared" si="2"/>
        <v>3</v>
      </c>
      <c r="T123" s="10">
        <f t="shared" si="2"/>
        <v>4</v>
      </c>
      <c r="U123" s="10">
        <f t="shared" si="2"/>
        <v>1</v>
      </c>
      <c r="V123" s="10">
        <f t="shared" si="2"/>
        <v>8</v>
      </c>
      <c r="W123" s="10">
        <f t="shared" si="2"/>
        <v>8</v>
      </c>
      <c r="X123" s="10">
        <f t="shared" si="2"/>
        <v>1</v>
      </c>
      <c r="Y123" s="10">
        <f t="shared" si="2"/>
        <v>2</v>
      </c>
      <c r="Z123" s="10">
        <f t="shared" si="2"/>
        <v>2</v>
      </c>
      <c r="AA123" s="10">
        <f t="shared" si="2"/>
        <v>2</v>
      </c>
      <c r="AB123" s="10">
        <f t="shared" si="2"/>
        <v>3</v>
      </c>
      <c r="AC123" s="13">
        <f t="shared" si="2"/>
        <v>1</v>
      </c>
      <c r="AD123" s="27"/>
    </row>
    <row r="124" spans="2:31" ht="13.2" customHeight="1" x14ac:dyDescent="0.3">
      <c r="C124" s="58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59"/>
      <c r="AE124" s="59"/>
    </row>
    <row r="125" spans="2:31" ht="222" x14ac:dyDescent="0.3">
      <c r="B125" s="1" t="s">
        <v>0</v>
      </c>
      <c r="C125" s="1" t="s">
        <v>1</v>
      </c>
      <c r="D125" s="1" t="s">
        <v>2</v>
      </c>
      <c r="E125" s="4" t="s">
        <v>3</v>
      </c>
      <c r="F125" s="4" t="s">
        <v>4</v>
      </c>
      <c r="G125" s="4" t="s">
        <v>5</v>
      </c>
      <c r="H125" s="4" t="s">
        <v>6</v>
      </c>
      <c r="I125" s="4" t="s">
        <v>7</v>
      </c>
      <c r="J125" s="4" t="s">
        <v>8</v>
      </c>
      <c r="K125" s="4" t="s">
        <v>9</v>
      </c>
      <c r="L125" s="4" t="s">
        <v>10</v>
      </c>
      <c r="M125" s="4" t="s">
        <v>11</v>
      </c>
      <c r="N125" s="4" t="s">
        <v>12</v>
      </c>
      <c r="O125" s="4" t="s">
        <v>13</v>
      </c>
      <c r="P125" s="4" t="s">
        <v>14</v>
      </c>
      <c r="Q125" s="4" t="s">
        <v>15</v>
      </c>
      <c r="R125" s="4" t="s">
        <v>16</v>
      </c>
      <c r="S125" s="4" t="s">
        <v>17</v>
      </c>
      <c r="T125" s="4" t="s">
        <v>18</v>
      </c>
      <c r="U125" s="4" t="s">
        <v>40</v>
      </c>
      <c r="V125" s="4" t="s">
        <v>20</v>
      </c>
      <c r="W125" s="4" t="s">
        <v>21</v>
      </c>
      <c r="X125" s="4" t="s">
        <v>22</v>
      </c>
      <c r="Y125" s="4" t="s">
        <v>23</v>
      </c>
      <c r="Z125" s="4" t="s">
        <v>24</v>
      </c>
      <c r="AA125" s="5" t="s">
        <v>25</v>
      </c>
      <c r="AB125" s="5" t="s">
        <v>26</v>
      </c>
      <c r="AC125" s="6" t="s">
        <v>27</v>
      </c>
      <c r="AD125" s="1" t="s">
        <v>28</v>
      </c>
    </row>
  </sheetData>
  <mergeCells count="20">
    <mergeCell ref="B123:D123"/>
    <mergeCell ref="D124:AE124"/>
    <mergeCell ref="B90:B96"/>
    <mergeCell ref="B97:B106"/>
    <mergeCell ref="B107:B113"/>
    <mergeCell ref="B114:B116"/>
    <mergeCell ref="B118:B119"/>
    <mergeCell ref="B121:B122"/>
    <mergeCell ref="B47:B53"/>
    <mergeCell ref="B54:B64"/>
    <mergeCell ref="B65:B67"/>
    <mergeCell ref="B68:B72"/>
    <mergeCell ref="B73:B81"/>
    <mergeCell ref="B82:B89"/>
    <mergeCell ref="B2:B5"/>
    <mergeCell ref="B6:B12"/>
    <mergeCell ref="B13:B21"/>
    <mergeCell ref="B22:B33"/>
    <mergeCell ref="B34:B42"/>
    <mergeCell ref="B43:B46"/>
  </mergeCells>
  <conditionalFormatting sqref="E123:AC12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2:AD12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pre_proteomics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Anaekshi gogoi 8553</cp:lastModifiedBy>
  <dcterms:created xsi:type="dcterms:W3CDTF">2015-06-05T18:17:20Z</dcterms:created>
  <dcterms:modified xsi:type="dcterms:W3CDTF">2025-03-07T11:53:48Z</dcterms:modified>
</cp:coreProperties>
</file>